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Ex1.xml" ContentType="application/vnd.ms-office.chartex+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3.xml" ContentType="application/vnd.openxmlformats-officedocument.drawingml.chart+xml"/>
  <Override PartName="/xl/theme/themeOverride2.xml" ContentType="application/vnd.openxmlformats-officedocument.themeOverride+xml"/>
  <Override PartName="/xl/drawings/drawing24.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mc:AlternateContent xmlns:mc="http://schemas.openxmlformats.org/markup-compatibility/2006">
    <mc:Choice Requires="x15">
      <x15ac:absPath xmlns:x15ac="http://schemas.microsoft.com/office/spreadsheetml/2010/11/ac" url="https://fiscalcouncil.sharepoint.com/sites/Secretariat/Shared Documents/Pre-Budget Statements/Budget 2025/"/>
    </mc:Choice>
  </mc:AlternateContent>
  <xr:revisionPtr revIDLastSave="0" documentId="8_{BC2044A5-6C84-4480-9AE3-3E71002BBDD8}" xr6:coauthVersionLast="47" xr6:coauthVersionMax="47" xr10:uidLastSave="{00000000-0000-0000-0000-000000000000}"/>
  <bookViews>
    <workbookView xWindow="-98" yWindow="-98" windowWidth="21795" windowHeight="12975" xr2:uid="{212EFE2B-8912-4F81-A7DA-57A27523C9A6}"/>
  </bookViews>
  <sheets>
    <sheet name="Contents" sheetId="9" r:id="rId1"/>
    <sheet name="Figure 1" sheetId="135" r:id="rId2"/>
    <sheet name="Figure 2" sheetId="151" r:id="rId3"/>
    <sheet name="Figure 3" sheetId="163" r:id="rId4"/>
    <sheet name="Figure 4" sheetId="152" r:id="rId5"/>
    <sheet name="Figure 5" sheetId="153" r:id="rId6"/>
    <sheet name="Figure 6" sheetId="164" r:id="rId7"/>
    <sheet name="Figure 7" sheetId="154" r:id="rId8"/>
    <sheet name="Figure 8" sheetId="155" r:id="rId9"/>
    <sheet name="Figure 9" sheetId="165" r:id="rId10"/>
    <sheet name="Figure 10" sheetId="157" r:id="rId11"/>
    <sheet name="Figure 11" sheetId="158" r:id="rId12"/>
    <sheet name="Figure 12" sheetId="159" r:id="rId13"/>
    <sheet name="Figure 13" sheetId="166" r:id="rId14"/>
    <sheet name="Figure 14" sheetId="160" r:id="rId15"/>
    <sheet name="Figure 15" sheetId="161" r:id="rId16"/>
    <sheet name="Figure 16" sheetId="162"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____" localSheetId="10" hidden="1">#REF!</definedName>
    <definedName name="_____" localSheetId="11" hidden="1">'[1]2'!#REF!</definedName>
    <definedName name="_____" localSheetId="12" hidden="1">'[1]2'!#REF!</definedName>
    <definedName name="_____" localSheetId="13" hidden="1">'[1]2'!#REF!</definedName>
    <definedName name="_____" localSheetId="14" hidden="1">'[1]2'!#REF!</definedName>
    <definedName name="_____" localSheetId="15" hidden="1">'[1]2'!#REF!</definedName>
    <definedName name="_____" localSheetId="16" hidden="1">'[1]2'!#REF!</definedName>
    <definedName name="_____" localSheetId="2" hidden="1">#REF!</definedName>
    <definedName name="_____" localSheetId="3" hidden="1">#REF!</definedName>
    <definedName name="_____" localSheetId="7" hidden="1">'[1]2'!#REF!</definedName>
    <definedName name="_____" localSheetId="8" hidden="1">#REF!</definedName>
    <definedName name="_____" localSheetId="9" hidden="1">#REF!</definedName>
    <definedName name="_____" hidden="1">#REF!</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localSheetId="10" hidden="1">#REF!</definedName>
    <definedName name="__123Graph_ABERLGRAP" localSheetId="11" hidden="1">'[2]Time series'!#REF!</definedName>
    <definedName name="__123Graph_ABERLGRAP" localSheetId="12" hidden="1">'[2]Time series'!#REF!</definedName>
    <definedName name="__123Graph_ABERLGRAP" localSheetId="13" hidden="1">'[2]Time series'!#REF!</definedName>
    <definedName name="__123Graph_ABERLGRAP" localSheetId="14" hidden="1">'[2]Time series'!#REF!</definedName>
    <definedName name="__123Graph_ABERLGRAP" localSheetId="15" hidden="1">'[2]Time series'!#REF!</definedName>
    <definedName name="__123Graph_ABERLGRAP" localSheetId="16" hidden="1">'[2]Time series'!#REF!</definedName>
    <definedName name="__123Graph_ABERLGRAP" localSheetId="7" hidden="1">'[2]Time series'!#REF!</definedName>
    <definedName name="__123Graph_ABERLGRAP" localSheetId="8" hidden="1">#REF!</definedName>
    <definedName name="__123Graph_ABERLGRAP" localSheetId="9" hidden="1">#REF!</definedName>
    <definedName name="__123Graph_ABERLGRAP" hidden="1">#REF!</definedName>
    <definedName name="__123Graph_ABKSRESRV" localSheetId="10" hidden="1">#REF!</definedName>
    <definedName name="__123Graph_ABKSRESRV" localSheetId="11" hidden="1">[3]BOG!#REF!</definedName>
    <definedName name="__123Graph_ABKSRESRV" localSheetId="12" hidden="1">[3]BOG!#REF!</definedName>
    <definedName name="__123Graph_ABKSRESRV" localSheetId="13" hidden="1">[3]BOG!#REF!</definedName>
    <definedName name="__123Graph_ABKSRESRV" localSheetId="14" hidden="1">[3]BOG!#REF!</definedName>
    <definedName name="__123Graph_ABKSRESRV" localSheetId="15" hidden="1">[3]BOG!#REF!</definedName>
    <definedName name="__123Graph_ABKSRESRV" localSheetId="16" hidden="1">[3]BOG!#REF!</definedName>
    <definedName name="__123Graph_ABKSRESRV" localSheetId="7" hidden="1">[3]BOG!#REF!</definedName>
    <definedName name="__123Graph_ABKSRESRV" localSheetId="8" hidden="1">#REF!</definedName>
    <definedName name="__123Graph_ABKSRESRV" localSheetId="9" hidden="1">#REF!</definedName>
    <definedName name="__123Graph_ABKSRESRV" hidden="1">#REF!</definedName>
    <definedName name="__123Graph_ABSYSASST" localSheetId="10" hidden="1">#REF!</definedName>
    <definedName name="__123Graph_ABSYSASST" localSheetId="11" hidden="1">[4]interv!$C$37:$K$37</definedName>
    <definedName name="__123Graph_ABSYSASST" localSheetId="12" hidden="1">[4]interv!$C$37:$K$37</definedName>
    <definedName name="__123Graph_ABSYSASST" localSheetId="13" hidden="1">[4]interv!$C$37:$K$37</definedName>
    <definedName name="__123Graph_ABSYSASST" localSheetId="14" hidden="1">[4]interv!$C$37:$K$37</definedName>
    <definedName name="__123Graph_ABSYSASST" localSheetId="15" hidden="1">[4]interv!$C$37:$K$37</definedName>
    <definedName name="__123Graph_ABSYSASST" localSheetId="16" hidden="1">[4]interv!$C$37:$K$37</definedName>
    <definedName name="__123Graph_ABSYSASST" localSheetId="7" hidden="1">[4]interv!$C$37:$K$37</definedName>
    <definedName name="__123Graph_ABSYSASST" localSheetId="8" hidden="1">#REF!</definedName>
    <definedName name="__123Graph_ABSYSASST" localSheetId="9" hidden="1">#REF!</definedName>
    <definedName name="__123Graph_ABSYSASST" hidden="1">#REF!</definedName>
    <definedName name="__123Graph_ACATCH1" localSheetId="10" hidden="1">#REF!</definedName>
    <definedName name="__123Graph_ACATCH1" localSheetId="11" hidden="1">'[2]Time series'!#REF!</definedName>
    <definedName name="__123Graph_ACATCH1" localSheetId="12" hidden="1">'[2]Time series'!#REF!</definedName>
    <definedName name="__123Graph_ACATCH1" localSheetId="13" hidden="1">'[2]Time series'!#REF!</definedName>
    <definedName name="__123Graph_ACATCH1" localSheetId="14" hidden="1">'[2]Time series'!#REF!</definedName>
    <definedName name="__123Graph_ACATCH1" localSheetId="15" hidden="1">'[2]Time series'!#REF!</definedName>
    <definedName name="__123Graph_ACATCH1" localSheetId="16" hidden="1">'[2]Time series'!#REF!</definedName>
    <definedName name="__123Graph_ACATCH1" localSheetId="7" hidden="1">'[2]Time series'!#REF!</definedName>
    <definedName name="__123Graph_ACATCH1" localSheetId="8" hidden="1">#REF!</definedName>
    <definedName name="__123Graph_ACATCH1" localSheetId="9" hidden="1">#REF!</definedName>
    <definedName name="__123Graph_ACATCH1" hidden="1">#REF!</definedName>
    <definedName name="__123Graph_ACBASSETS" localSheetId="10" hidden="1">#REF!</definedName>
    <definedName name="__123Graph_ACBASSETS" localSheetId="11" hidden="1">[4]interv!$C$34:$K$34</definedName>
    <definedName name="__123Graph_ACBASSETS" localSheetId="12" hidden="1">[4]interv!$C$34:$K$34</definedName>
    <definedName name="__123Graph_ACBASSETS" localSheetId="13" hidden="1">[4]interv!$C$34:$K$34</definedName>
    <definedName name="__123Graph_ACBASSETS" localSheetId="14" hidden="1">[4]interv!$C$34:$K$34</definedName>
    <definedName name="__123Graph_ACBASSETS" localSheetId="15" hidden="1">[4]interv!$C$34:$K$34</definedName>
    <definedName name="__123Graph_ACBASSETS" localSheetId="16" hidden="1">[4]interv!$C$34:$K$34</definedName>
    <definedName name="__123Graph_ACBASSETS" localSheetId="7" hidden="1">[4]interv!$C$34:$K$34</definedName>
    <definedName name="__123Graph_ACBASSETS" localSheetId="8" hidden="1">#REF!</definedName>
    <definedName name="__123Graph_ACBASSETS" localSheetId="9" hidden="1">#REF!</definedName>
    <definedName name="__123Graph_ACBASSETS" hidden="1">#REF!</definedName>
    <definedName name="__123Graph_AChart1" localSheetId="10" hidden="1">#REF!</definedName>
    <definedName name="__123Graph_AChart1" localSheetId="11" hidden="1">'[5]2'!#REF!</definedName>
    <definedName name="__123Graph_AChart1" localSheetId="12" hidden="1">'[5]2'!#REF!</definedName>
    <definedName name="__123Graph_AChart1" localSheetId="13" hidden="1">'[5]2'!#REF!</definedName>
    <definedName name="__123Graph_AChart1" localSheetId="14" hidden="1">'[5]2'!#REF!</definedName>
    <definedName name="__123Graph_AChart1" localSheetId="15" hidden="1">'[5]2'!#REF!</definedName>
    <definedName name="__123Graph_AChart1" localSheetId="16" hidden="1">'[5]2'!#REF!</definedName>
    <definedName name="__123Graph_AChart1" localSheetId="7" hidden="1">'[5]2'!#REF!</definedName>
    <definedName name="__123Graph_AChart1" localSheetId="8" hidden="1">#REF!</definedName>
    <definedName name="__123Graph_AChart1" localSheetId="9" hidden="1">#REF!</definedName>
    <definedName name="__123Graph_AChart1" hidden="1">#REF!</definedName>
    <definedName name="__123Graph_AChart2" localSheetId="10" hidden="1">#REF!</definedName>
    <definedName name="__123Graph_AChart2" localSheetId="11" hidden="1">'[5]2'!#REF!</definedName>
    <definedName name="__123Graph_AChart2" localSheetId="12" hidden="1">'[5]2'!#REF!</definedName>
    <definedName name="__123Graph_AChart2" localSheetId="13" hidden="1">'[5]2'!#REF!</definedName>
    <definedName name="__123Graph_AChart2" localSheetId="14" hidden="1">'[5]2'!#REF!</definedName>
    <definedName name="__123Graph_AChart2" localSheetId="15" hidden="1">'[5]2'!#REF!</definedName>
    <definedName name="__123Graph_AChart2" localSheetId="16" hidden="1">'[5]2'!#REF!</definedName>
    <definedName name="__123Graph_AChart2" localSheetId="7" hidden="1">'[5]2'!#REF!</definedName>
    <definedName name="__123Graph_AChart2" localSheetId="8" hidden="1">#REF!</definedName>
    <definedName name="__123Graph_AChart2" localSheetId="9" hidden="1">#REF!</definedName>
    <definedName name="__123Graph_AChart2" hidden="1">#REF!</definedName>
    <definedName name="__123Graph_AChart3" localSheetId="10" hidden="1">#REF!</definedName>
    <definedName name="__123Graph_AChart3" localSheetId="11" hidden="1">'[5]2'!#REF!</definedName>
    <definedName name="__123Graph_AChart3" localSheetId="12" hidden="1">'[5]2'!#REF!</definedName>
    <definedName name="__123Graph_AChart3" localSheetId="13" hidden="1">'[5]2'!#REF!</definedName>
    <definedName name="__123Graph_AChart3" localSheetId="14" hidden="1">'[5]2'!#REF!</definedName>
    <definedName name="__123Graph_AChart3" localSheetId="15" hidden="1">'[5]2'!#REF!</definedName>
    <definedName name="__123Graph_AChart3" localSheetId="16" hidden="1">'[5]2'!#REF!</definedName>
    <definedName name="__123Graph_AChart3" localSheetId="7" hidden="1">'[5]2'!#REF!</definedName>
    <definedName name="__123Graph_AChart3" localSheetId="8" hidden="1">#REF!</definedName>
    <definedName name="__123Graph_AChart3" localSheetId="9" hidden="1">#REF!</definedName>
    <definedName name="__123Graph_AChart3" hidden="1">#REF!</definedName>
    <definedName name="__123Graph_ACONVERG1" localSheetId="10" hidden="1">#REF!</definedName>
    <definedName name="__123Graph_ACONVERG1" localSheetId="11" hidden="1">'[2]Time series'!#REF!</definedName>
    <definedName name="__123Graph_ACONVERG1" localSheetId="12" hidden="1">'[2]Time series'!#REF!</definedName>
    <definedName name="__123Graph_ACONVERG1" localSheetId="13" hidden="1">'[2]Time series'!#REF!</definedName>
    <definedName name="__123Graph_ACONVERG1" localSheetId="14" hidden="1">'[2]Time series'!#REF!</definedName>
    <definedName name="__123Graph_ACONVERG1" localSheetId="15" hidden="1">'[2]Time series'!#REF!</definedName>
    <definedName name="__123Graph_ACONVERG1" localSheetId="16" hidden="1">'[2]Time series'!#REF!</definedName>
    <definedName name="__123Graph_ACONVERG1" localSheetId="7" hidden="1">'[2]Time series'!#REF!</definedName>
    <definedName name="__123Graph_ACONVERG1" localSheetId="8" hidden="1">#REF!</definedName>
    <definedName name="__123Graph_ACONVERG1" localSheetId="9" hidden="1">#REF!</definedName>
    <definedName name="__123Graph_ACONVERG1" hidden="1">#REF!</definedName>
    <definedName name="__123Graph_ACurrent" localSheetId="10" hidden="1">#REF!</definedName>
    <definedName name="__123Graph_ACurrent" localSheetId="11" hidden="1">[6]CPIINDEX!$O$263:$O$310</definedName>
    <definedName name="__123Graph_ACurrent" localSheetId="12" hidden="1">[6]CPIINDEX!$O$263:$O$310</definedName>
    <definedName name="__123Graph_ACurrent" localSheetId="13" hidden="1">[6]CPIINDEX!$O$263:$O$310</definedName>
    <definedName name="__123Graph_ACurrent" localSheetId="14" hidden="1">[6]CPIINDEX!$O$263:$O$310</definedName>
    <definedName name="__123Graph_ACurrent" localSheetId="15" hidden="1">[6]CPIINDEX!$O$263:$O$310</definedName>
    <definedName name="__123Graph_ACurrent" localSheetId="16" hidden="1">[6]CPIINDEX!$O$263:$O$310</definedName>
    <definedName name="__123Graph_ACurrent" localSheetId="7" hidden="1">[6]CPIINDEX!$O$263:$O$310</definedName>
    <definedName name="__123Graph_ACurrent" localSheetId="8" hidden="1">#REF!</definedName>
    <definedName name="__123Graph_ACurrent" localSheetId="9" hidden="1">#REF!</definedName>
    <definedName name="__123Graph_ACurrent" hidden="1">#REF!</definedName>
    <definedName name="__123Graph_AECTOT" localSheetId="10" hidden="1">#REF!</definedName>
    <definedName name="__123Graph_AECTOT" localSheetId="8" hidden="1">#REF!</definedName>
    <definedName name="__123Graph_AECTOT" localSheetId="9" hidden="1">#REF!</definedName>
    <definedName name="__123Graph_AECTOT" hidden="1">#REF!</definedName>
    <definedName name="__123Graph_AERDOLLAR" localSheetId="10" hidden="1">#REF!</definedName>
    <definedName name="__123Graph_AERDOLLAR" localSheetId="11" hidden="1">'[7]ex rate'!$F$30:$AM$30</definedName>
    <definedName name="__123Graph_AERDOLLAR" localSheetId="12" hidden="1">'[7]ex rate'!$F$30:$AM$30</definedName>
    <definedName name="__123Graph_AERDOLLAR" localSheetId="13" hidden="1">'[7]ex rate'!$F$30:$AM$30</definedName>
    <definedName name="__123Graph_AERDOLLAR" localSheetId="14" hidden="1">'[7]ex rate'!$F$30:$AM$30</definedName>
    <definedName name="__123Graph_AERDOLLAR" localSheetId="15" hidden="1">'[7]ex rate'!$F$30:$AM$30</definedName>
    <definedName name="__123Graph_AERDOLLAR" localSheetId="16" hidden="1">'[7]ex rate'!$F$30:$AM$30</definedName>
    <definedName name="__123Graph_AERDOLLAR" localSheetId="7" hidden="1">'[7]ex rate'!$F$30:$AM$30</definedName>
    <definedName name="__123Graph_AERDOLLAR" localSheetId="8" hidden="1">#REF!</definedName>
    <definedName name="__123Graph_AERDOLLAR" localSheetId="9" hidden="1">#REF!</definedName>
    <definedName name="__123Graph_AERDOLLAR" hidden="1">#REF!</definedName>
    <definedName name="__123Graph_AERRUBLE" localSheetId="10" hidden="1">#REF!</definedName>
    <definedName name="__123Graph_AERRUBLE" localSheetId="11" hidden="1">'[7]ex rate'!$F$31:$AM$31</definedName>
    <definedName name="__123Graph_AERRUBLE" localSheetId="12" hidden="1">'[7]ex rate'!$F$31:$AM$31</definedName>
    <definedName name="__123Graph_AERRUBLE" localSheetId="13" hidden="1">'[7]ex rate'!$F$31:$AM$31</definedName>
    <definedName name="__123Graph_AERRUBLE" localSheetId="14" hidden="1">'[7]ex rate'!$F$31:$AM$31</definedName>
    <definedName name="__123Graph_AERRUBLE" localSheetId="15" hidden="1">'[7]ex rate'!$F$31:$AM$31</definedName>
    <definedName name="__123Graph_AERRUBLE" localSheetId="16" hidden="1">'[7]ex rate'!$F$31:$AM$31</definedName>
    <definedName name="__123Graph_AERRUBLE" localSheetId="7" hidden="1">'[7]ex rate'!$F$31:$AM$31</definedName>
    <definedName name="__123Graph_AERRUBLE" localSheetId="8" hidden="1">#REF!</definedName>
    <definedName name="__123Graph_AERRUBLE" localSheetId="9" hidden="1">#REF!</definedName>
    <definedName name="__123Graph_AERRUBLE" hidden="1">#REF!</definedName>
    <definedName name="__123Graph_AGFS.3" localSheetId="10" hidden="1">#REF!</definedName>
    <definedName name="__123Graph_AGFS.3" localSheetId="11" hidden="1">[8]GFS!$T$14:$V$14</definedName>
    <definedName name="__123Graph_AGFS.3" localSheetId="12" hidden="1">[8]GFS!$T$14:$V$14</definedName>
    <definedName name="__123Graph_AGFS.3" localSheetId="13" hidden="1">[8]GFS!$T$14:$V$14</definedName>
    <definedName name="__123Graph_AGFS.3" localSheetId="14" hidden="1">[8]GFS!$T$14:$V$14</definedName>
    <definedName name="__123Graph_AGFS.3" localSheetId="15" hidden="1">[8]GFS!$T$14:$V$14</definedName>
    <definedName name="__123Graph_AGFS.3" localSheetId="16" hidden="1">[8]GFS!$T$14:$V$14</definedName>
    <definedName name="__123Graph_AGFS.3" localSheetId="7" hidden="1">[8]GFS!$T$14:$V$14</definedName>
    <definedName name="__123Graph_AGFS.3" localSheetId="8" hidden="1">#REF!</definedName>
    <definedName name="__123Graph_AGFS.3" localSheetId="9" hidden="1">#REF!</definedName>
    <definedName name="__123Graph_AGFS.3" hidden="1">#REF!</definedName>
    <definedName name="__123Graph_AGRAPH1" localSheetId="10" hidden="1">#REF!</definedName>
    <definedName name="__123Graph_AGRAPH1" localSheetId="11" hidden="1">[9]T17_T18_MSURC!$E$831:$I$831</definedName>
    <definedName name="__123Graph_AGRAPH1" localSheetId="12" hidden="1">[9]T17_T18_MSURC!$E$831:$I$831</definedName>
    <definedName name="__123Graph_AGRAPH1" localSheetId="13" hidden="1">[9]T17_T18_MSURC!$E$831:$I$831</definedName>
    <definedName name="__123Graph_AGRAPH1" localSheetId="14" hidden="1">[9]T17_T18_MSURC!$E$831:$I$831</definedName>
    <definedName name="__123Graph_AGRAPH1" localSheetId="15" hidden="1">[9]T17_T18_MSURC!$E$831:$I$831</definedName>
    <definedName name="__123Graph_AGRAPH1" localSheetId="16" hidden="1">[9]T17_T18_MSURC!$E$831:$I$831</definedName>
    <definedName name="__123Graph_AGRAPH1" localSheetId="7" hidden="1">[9]T17_T18_MSURC!$E$831:$I$831</definedName>
    <definedName name="__123Graph_AGRAPH1" localSheetId="8" hidden="1">#REF!</definedName>
    <definedName name="__123Graph_AGRAPH1" localSheetId="9" hidden="1">#REF!</definedName>
    <definedName name="__123Graph_AGRAPH1" hidden="1">#REF!</definedName>
    <definedName name="__123Graph_AGRAPH2" localSheetId="10" hidden="1">#REF!</definedName>
    <definedName name="__123Graph_AGRAPH2" localSheetId="11" hidden="1">'[2]Time series'!#REF!</definedName>
    <definedName name="__123Graph_AGRAPH2" localSheetId="12" hidden="1">'[2]Time series'!#REF!</definedName>
    <definedName name="__123Graph_AGRAPH2" localSheetId="13" hidden="1">'[2]Time series'!#REF!</definedName>
    <definedName name="__123Graph_AGRAPH2" localSheetId="14" hidden="1">'[2]Time series'!#REF!</definedName>
    <definedName name="__123Graph_AGRAPH2" localSheetId="15" hidden="1">'[2]Time series'!#REF!</definedName>
    <definedName name="__123Graph_AGRAPH2" localSheetId="16" hidden="1">'[2]Time series'!#REF!</definedName>
    <definedName name="__123Graph_AGRAPH2" localSheetId="7" hidden="1">'[2]Time series'!#REF!</definedName>
    <definedName name="__123Graph_AGRAPH2" localSheetId="8" hidden="1">#REF!</definedName>
    <definedName name="__123Graph_AGRAPH2" localSheetId="9" hidden="1">#REF!</definedName>
    <definedName name="__123Graph_AGRAPH2" hidden="1">#REF!</definedName>
    <definedName name="__123Graph_AGRAPH41" localSheetId="10" hidden="1">#REF!</definedName>
    <definedName name="__123Graph_AGRAPH41" localSheetId="11" hidden="1">'[2]Time series'!#REF!</definedName>
    <definedName name="__123Graph_AGRAPH41" localSheetId="12" hidden="1">'[2]Time series'!#REF!</definedName>
    <definedName name="__123Graph_AGRAPH41" localSheetId="13" hidden="1">'[2]Time series'!#REF!</definedName>
    <definedName name="__123Graph_AGRAPH41" localSheetId="14" hidden="1">'[2]Time series'!#REF!</definedName>
    <definedName name="__123Graph_AGRAPH41" localSheetId="15" hidden="1">'[2]Time series'!#REF!</definedName>
    <definedName name="__123Graph_AGRAPH41" localSheetId="16" hidden="1">'[2]Time series'!#REF!</definedName>
    <definedName name="__123Graph_AGRAPH41" localSheetId="7" hidden="1">'[2]Time series'!#REF!</definedName>
    <definedName name="__123Graph_AGRAPH41" localSheetId="8" hidden="1">#REF!</definedName>
    <definedName name="__123Graph_AGRAPH41" localSheetId="9" hidden="1">#REF!</definedName>
    <definedName name="__123Graph_AGRAPH41" hidden="1">#REF!</definedName>
    <definedName name="__123Graph_AGRAPH42" localSheetId="10" hidden="1">#REF!</definedName>
    <definedName name="__123Graph_AGRAPH42" localSheetId="11" hidden="1">'[2]Time series'!#REF!</definedName>
    <definedName name="__123Graph_AGRAPH42" localSheetId="12" hidden="1">'[2]Time series'!#REF!</definedName>
    <definedName name="__123Graph_AGRAPH42" localSheetId="13" hidden="1">'[2]Time series'!#REF!</definedName>
    <definedName name="__123Graph_AGRAPH42" localSheetId="14" hidden="1">'[2]Time series'!#REF!</definedName>
    <definedName name="__123Graph_AGRAPH42" localSheetId="15" hidden="1">'[2]Time series'!#REF!</definedName>
    <definedName name="__123Graph_AGRAPH42" localSheetId="16" hidden="1">'[2]Time series'!#REF!</definedName>
    <definedName name="__123Graph_AGRAPH42" localSheetId="7" hidden="1">'[2]Time series'!#REF!</definedName>
    <definedName name="__123Graph_AGRAPH42" localSheetId="8" hidden="1">#REF!</definedName>
    <definedName name="__123Graph_AGRAPH42" localSheetId="9" hidden="1">#REF!</definedName>
    <definedName name="__123Graph_AGRAPH42" hidden="1">#REF!</definedName>
    <definedName name="__123Graph_AGRAPH44" localSheetId="10" hidden="1">#REF!</definedName>
    <definedName name="__123Graph_AGRAPH44" localSheetId="11" hidden="1">'[2]Time series'!#REF!</definedName>
    <definedName name="__123Graph_AGRAPH44" localSheetId="12" hidden="1">'[2]Time series'!#REF!</definedName>
    <definedName name="__123Graph_AGRAPH44" localSheetId="13" hidden="1">'[2]Time series'!#REF!</definedName>
    <definedName name="__123Graph_AGRAPH44" localSheetId="14" hidden="1">'[2]Time series'!#REF!</definedName>
    <definedName name="__123Graph_AGRAPH44" localSheetId="15" hidden="1">'[2]Time series'!#REF!</definedName>
    <definedName name="__123Graph_AGRAPH44" localSheetId="16" hidden="1">'[2]Time series'!#REF!</definedName>
    <definedName name="__123Graph_AGRAPH44" localSheetId="7" hidden="1">'[2]Time series'!#REF!</definedName>
    <definedName name="__123Graph_AGRAPH44" localSheetId="8" hidden="1">#REF!</definedName>
    <definedName name="__123Graph_AGRAPH44" localSheetId="9" hidden="1">#REF!</definedName>
    <definedName name="__123Graph_AGRAPH44" hidden="1">#REF!</definedName>
    <definedName name="__123Graph_AIBRD_LEND" localSheetId="10" hidden="1">#REF!</definedName>
    <definedName name="__123Graph_AIBRD_LEND" localSheetId="11" hidden="1">[10]WB!$Q$13:$AK$13</definedName>
    <definedName name="__123Graph_AIBRD_LEND" localSheetId="12" hidden="1">[10]WB!$Q$13:$AK$13</definedName>
    <definedName name="__123Graph_AIBRD_LEND" localSheetId="13" hidden="1">[10]WB!$Q$13:$AK$13</definedName>
    <definedName name="__123Graph_AIBRD_LEND" localSheetId="14" hidden="1">[10]WB!$Q$13:$AK$13</definedName>
    <definedName name="__123Graph_AIBRD_LEND" localSheetId="15" hidden="1">[10]WB!$Q$13:$AK$13</definedName>
    <definedName name="__123Graph_AIBRD_LEND" localSheetId="16" hidden="1">[10]WB!$Q$13:$AK$13</definedName>
    <definedName name="__123Graph_AIBRD_LEND" localSheetId="7" hidden="1">[10]WB!$Q$13:$AK$13</definedName>
    <definedName name="__123Graph_AIBRD_LEND" localSheetId="8" hidden="1">#REF!</definedName>
    <definedName name="__123Graph_AIBRD_LEND" localSheetId="9" hidden="1">#REF!</definedName>
    <definedName name="__123Graph_AIBRD_LEND" hidden="1">#REF!</definedName>
    <definedName name="__123Graph_AIMPORTS" localSheetId="10" hidden="1">#REF!</definedName>
    <definedName name="__123Graph_AIMPORTS" localSheetId="11" hidden="1">'[11]CA input'!#REF!</definedName>
    <definedName name="__123Graph_AIMPORTS" localSheetId="12" hidden="1">'[11]CA input'!#REF!</definedName>
    <definedName name="__123Graph_AIMPORTS" localSheetId="13" hidden="1">'[11]CA input'!#REF!</definedName>
    <definedName name="__123Graph_AIMPORTS" localSheetId="14" hidden="1">'[11]CA input'!#REF!</definedName>
    <definedName name="__123Graph_AIMPORTS" localSheetId="15" hidden="1">'[11]CA input'!#REF!</definedName>
    <definedName name="__123Graph_AIMPORTS" localSheetId="16" hidden="1">'[11]CA input'!#REF!</definedName>
    <definedName name="__123Graph_AIMPORTS" localSheetId="7" hidden="1">'[11]CA input'!#REF!</definedName>
    <definedName name="__123Graph_AIMPORTS" localSheetId="8" hidden="1">#REF!</definedName>
    <definedName name="__123Graph_AIMPORTS" localSheetId="9" hidden="1">#REF!</definedName>
    <definedName name="__123Graph_AIMPORTS" hidden="1">#REF!</definedName>
    <definedName name="__123Graph_AMIMPMAC" localSheetId="10" hidden="1">#REF!</definedName>
    <definedName name="__123Graph_AMIMPMAC" localSheetId="11" hidden="1">[12]monimp!$E$38:$N$38</definedName>
    <definedName name="__123Graph_AMIMPMAC" localSheetId="12" hidden="1">[12]monimp!$E$38:$N$38</definedName>
    <definedName name="__123Graph_AMIMPMAC" localSheetId="13" hidden="1">[12]monimp!$E$38:$N$38</definedName>
    <definedName name="__123Graph_AMIMPMAC" localSheetId="14" hidden="1">[12]monimp!$E$38:$N$38</definedName>
    <definedName name="__123Graph_AMIMPMAC" localSheetId="15" hidden="1">[12]monimp!$E$38:$N$38</definedName>
    <definedName name="__123Graph_AMIMPMAC" localSheetId="16" hidden="1">[12]monimp!$E$38:$N$38</definedName>
    <definedName name="__123Graph_AMIMPMAC" localSheetId="7" hidden="1">[12]monimp!$E$38:$N$38</definedName>
    <definedName name="__123Graph_AMIMPMAC" localSheetId="8" hidden="1">#REF!</definedName>
    <definedName name="__123Graph_AMIMPMAC" localSheetId="9" hidden="1">#REF!</definedName>
    <definedName name="__123Graph_AMIMPMAC" hidden="1">#REF!</definedName>
    <definedName name="__123Graph_AMONEY" localSheetId="10" hidden="1">#REF!</definedName>
    <definedName name="__123Graph_AMONEY" localSheetId="11" hidden="1">'[13]MonSurv-BC'!#REF!</definedName>
    <definedName name="__123Graph_AMONEY" localSheetId="12" hidden="1">'[13]MonSurv-BC'!#REF!</definedName>
    <definedName name="__123Graph_AMONEY" localSheetId="13" hidden="1">'[13]MonSurv-BC'!#REF!</definedName>
    <definedName name="__123Graph_AMONEY" localSheetId="14" hidden="1">'[13]MonSurv-BC'!#REF!</definedName>
    <definedName name="__123Graph_AMONEY" localSheetId="15" hidden="1">'[13]MonSurv-BC'!#REF!</definedName>
    <definedName name="__123Graph_AMONEY" localSheetId="16" hidden="1">'[13]MonSurv-BC'!#REF!</definedName>
    <definedName name="__123Graph_AMONEY" localSheetId="7" hidden="1">'[13]MonSurv-BC'!#REF!</definedName>
    <definedName name="__123Graph_AMONEY" localSheetId="8" hidden="1">#REF!</definedName>
    <definedName name="__123Graph_AMONEY" localSheetId="9" hidden="1">#REF!</definedName>
    <definedName name="__123Graph_AMONEY" hidden="1">#REF!</definedName>
    <definedName name="__123Graph_AMONIMP" localSheetId="10" hidden="1">#REF!</definedName>
    <definedName name="__123Graph_AMONIMP" localSheetId="11" hidden="1">[12]monimp!$E$31:$N$31</definedName>
    <definedName name="__123Graph_AMONIMP" localSheetId="12" hidden="1">[12]monimp!$E$31:$N$31</definedName>
    <definedName name="__123Graph_AMONIMP" localSheetId="13" hidden="1">[12]monimp!$E$31:$N$31</definedName>
    <definedName name="__123Graph_AMONIMP" localSheetId="14" hidden="1">[12]monimp!$E$31:$N$31</definedName>
    <definedName name="__123Graph_AMONIMP" localSheetId="15" hidden="1">[12]monimp!$E$31:$N$31</definedName>
    <definedName name="__123Graph_AMONIMP" localSheetId="16" hidden="1">[12]monimp!$E$31:$N$31</definedName>
    <definedName name="__123Graph_AMONIMP" localSheetId="7" hidden="1">[12]monimp!$E$31:$N$31</definedName>
    <definedName name="__123Graph_AMONIMP" localSheetId="8" hidden="1">#REF!</definedName>
    <definedName name="__123Graph_AMONIMP" localSheetId="9" hidden="1">#REF!</definedName>
    <definedName name="__123Graph_AMONIMP" hidden="1">#REF!</definedName>
    <definedName name="__123Graph_AMULTVELO" localSheetId="10" hidden="1">#REF!</definedName>
    <definedName name="__123Graph_AMULTVELO" localSheetId="11" hidden="1">[12]interv!$C$31:$K$31</definedName>
    <definedName name="__123Graph_AMULTVELO" localSheetId="12" hidden="1">[12]interv!$C$31:$K$31</definedName>
    <definedName name="__123Graph_AMULTVELO" localSheetId="13" hidden="1">[12]interv!$C$31:$K$31</definedName>
    <definedName name="__123Graph_AMULTVELO" localSheetId="14" hidden="1">[12]interv!$C$31:$K$31</definedName>
    <definedName name="__123Graph_AMULTVELO" localSheetId="15" hidden="1">[12]interv!$C$31:$K$31</definedName>
    <definedName name="__123Graph_AMULTVELO" localSheetId="16" hidden="1">[12]interv!$C$31:$K$31</definedName>
    <definedName name="__123Graph_AMULTVELO" localSheetId="7" hidden="1">[12]interv!$C$31:$K$31</definedName>
    <definedName name="__123Graph_AMULTVELO" localSheetId="8" hidden="1">#REF!</definedName>
    <definedName name="__123Graph_AMULTVELO" localSheetId="9" hidden="1">#REF!</definedName>
    <definedName name="__123Graph_AMULTVELO" hidden="1">#REF!</definedName>
    <definedName name="__123Graph_APERIB" localSheetId="10" hidden="1">#REF!</definedName>
    <definedName name="__123Graph_APERIB" localSheetId="11" hidden="1">'[2]Time series'!#REF!</definedName>
    <definedName name="__123Graph_APERIB" localSheetId="12" hidden="1">'[2]Time series'!#REF!</definedName>
    <definedName name="__123Graph_APERIB" localSheetId="13" hidden="1">'[2]Time series'!#REF!</definedName>
    <definedName name="__123Graph_APERIB" localSheetId="14" hidden="1">'[2]Time series'!#REF!</definedName>
    <definedName name="__123Graph_APERIB" localSheetId="15" hidden="1">'[2]Time series'!#REF!</definedName>
    <definedName name="__123Graph_APERIB" localSheetId="16" hidden="1">'[2]Time series'!#REF!</definedName>
    <definedName name="__123Graph_APERIB" localSheetId="7" hidden="1">'[2]Time series'!#REF!</definedName>
    <definedName name="__123Graph_APERIB" localSheetId="8" hidden="1">#REF!</definedName>
    <definedName name="__123Graph_APERIB" localSheetId="9" hidden="1">#REF!</definedName>
    <definedName name="__123Graph_APERIB" hidden="1">#REF!</definedName>
    <definedName name="__123Graph_APIPELINE" localSheetId="10" hidden="1">#REF!</definedName>
    <definedName name="__123Graph_APIPELINE" localSheetId="11" hidden="1">[10]BoP!$U$359:$AQ$359</definedName>
    <definedName name="__123Graph_APIPELINE" localSheetId="12" hidden="1">[10]BoP!$U$359:$AQ$359</definedName>
    <definedName name="__123Graph_APIPELINE" localSheetId="13" hidden="1">[10]BoP!$U$359:$AQ$359</definedName>
    <definedName name="__123Graph_APIPELINE" localSheetId="14" hidden="1">[10]BoP!$U$359:$AQ$359</definedName>
    <definedName name="__123Graph_APIPELINE" localSheetId="15" hidden="1">[10]BoP!$U$359:$AQ$359</definedName>
    <definedName name="__123Graph_APIPELINE" localSheetId="16" hidden="1">[10]BoP!$U$359:$AQ$359</definedName>
    <definedName name="__123Graph_APIPELINE" localSheetId="7" hidden="1">[10]BoP!$U$359:$AQ$359</definedName>
    <definedName name="__123Graph_APIPELINE" localSheetId="8" hidden="1">#REF!</definedName>
    <definedName name="__123Graph_APIPELINE" localSheetId="9" hidden="1">#REF!</definedName>
    <definedName name="__123Graph_APIPELINE" hidden="1">#REF!</definedName>
    <definedName name="__123Graph_APRODABSC" localSheetId="10" hidden="1">#REF!</definedName>
    <definedName name="__123Graph_APRODABSC" localSheetId="11" hidden="1">'[2]Time series'!#REF!</definedName>
    <definedName name="__123Graph_APRODABSC" localSheetId="12" hidden="1">'[2]Time series'!#REF!</definedName>
    <definedName name="__123Graph_APRODABSC" localSheetId="13" hidden="1">'[2]Time series'!#REF!</definedName>
    <definedName name="__123Graph_APRODABSC" localSheetId="14" hidden="1">'[2]Time series'!#REF!</definedName>
    <definedName name="__123Graph_APRODABSC" localSheetId="15" hidden="1">'[2]Time series'!#REF!</definedName>
    <definedName name="__123Graph_APRODABSC" localSheetId="16" hidden="1">'[2]Time series'!#REF!</definedName>
    <definedName name="__123Graph_APRODABSC" localSheetId="7" hidden="1">'[2]Time series'!#REF!</definedName>
    <definedName name="__123Graph_APRODABSC" localSheetId="8" hidden="1">#REF!</definedName>
    <definedName name="__123Graph_APRODABSC" localSheetId="9" hidden="1">#REF!</definedName>
    <definedName name="__123Graph_APRODABSC" hidden="1">#REF!</definedName>
    <definedName name="__123Graph_APRODABSD" localSheetId="10" hidden="1">#REF!</definedName>
    <definedName name="__123Graph_APRODABSD" localSheetId="11" hidden="1">'[2]Time series'!#REF!</definedName>
    <definedName name="__123Graph_APRODABSD" localSheetId="12" hidden="1">'[2]Time series'!#REF!</definedName>
    <definedName name="__123Graph_APRODABSD" localSheetId="13" hidden="1">'[2]Time series'!#REF!</definedName>
    <definedName name="__123Graph_APRODABSD" localSheetId="14" hidden="1">'[2]Time series'!#REF!</definedName>
    <definedName name="__123Graph_APRODABSD" localSheetId="15" hidden="1">'[2]Time series'!#REF!</definedName>
    <definedName name="__123Graph_APRODABSD" localSheetId="16" hidden="1">'[2]Time series'!#REF!</definedName>
    <definedName name="__123Graph_APRODABSD" localSheetId="7" hidden="1">'[2]Time series'!#REF!</definedName>
    <definedName name="__123Graph_APRODABSD" localSheetId="8" hidden="1">#REF!</definedName>
    <definedName name="__123Graph_APRODABSD" localSheetId="9" hidden="1">#REF!</definedName>
    <definedName name="__123Graph_APRODABSD" hidden="1">#REF!</definedName>
    <definedName name="__123Graph_APRODTRE2" localSheetId="10" hidden="1">#REF!</definedName>
    <definedName name="__123Graph_APRODTRE2" localSheetId="11" hidden="1">'[2]Time series'!#REF!</definedName>
    <definedName name="__123Graph_APRODTRE2" localSheetId="12" hidden="1">'[2]Time series'!#REF!</definedName>
    <definedName name="__123Graph_APRODTRE2" localSheetId="13" hidden="1">'[2]Time series'!#REF!</definedName>
    <definedName name="__123Graph_APRODTRE2" localSheetId="14" hidden="1">'[2]Time series'!#REF!</definedName>
    <definedName name="__123Graph_APRODTRE2" localSheetId="15" hidden="1">'[2]Time series'!#REF!</definedName>
    <definedName name="__123Graph_APRODTRE2" localSheetId="16" hidden="1">'[2]Time series'!#REF!</definedName>
    <definedName name="__123Graph_APRODTRE2" localSheetId="7" hidden="1">'[2]Time series'!#REF!</definedName>
    <definedName name="__123Graph_APRODTRE2" localSheetId="8" hidden="1">#REF!</definedName>
    <definedName name="__123Graph_APRODTRE2" localSheetId="9" hidden="1">#REF!</definedName>
    <definedName name="__123Graph_APRODTRE2" hidden="1">#REF!</definedName>
    <definedName name="__123Graph_APRODTRE3" localSheetId="10" hidden="1">#REF!</definedName>
    <definedName name="__123Graph_APRODTRE3" localSheetId="11" hidden="1">'[2]Time series'!#REF!</definedName>
    <definedName name="__123Graph_APRODTRE3" localSheetId="12" hidden="1">'[2]Time series'!#REF!</definedName>
    <definedName name="__123Graph_APRODTRE3" localSheetId="13" hidden="1">'[2]Time series'!#REF!</definedName>
    <definedName name="__123Graph_APRODTRE3" localSheetId="14" hidden="1">'[2]Time series'!#REF!</definedName>
    <definedName name="__123Graph_APRODTRE3" localSheetId="15" hidden="1">'[2]Time series'!#REF!</definedName>
    <definedName name="__123Graph_APRODTRE3" localSheetId="16" hidden="1">'[2]Time series'!#REF!</definedName>
    <definedName name="__123Graph_APRODTRE3" localSheetId="7" hidden="1">'[2]Time series'!#REF!</definedName>
    <definedName name="__123Graph_APRODTRE3" localSheetId="8" hidden="1">#REF!</definedName>
    <definedName name="__123Graph_APRODTRE3" localSheetId="9" hidden="1">#REF!</definedName>
    <definedName name="__123Graph_APRODTRE3" hidden="1">#REF!</definedName>
    <definedName name="__123Graph_APRODTRE4" localSheetId="10" hidden="1">#REF!</definedName>
    <definedName name="__123Graph_APRODTRE4" localSheetId="11" hidden="1">'[2]Time series'!#REF!</definedName>
    <definedName name="__123Graph_APRODTRE4" localSheetId="12" hidden="1">'[2]Time series'!#REF!</definedName>
    <definedName name="__123Graph_APRODTRE4" localSheetId="13" hidden="1">'[2]Time series'!#REF!</definedName>
    <definedName name="__123Graph_APRODTRE4" localSheetId="14" hidden="1">'[2]Time series'!#REF!</definedName>
    <definedName name="__123Graph_APRODTRE4" localSheetId="15" hidden="1">'[2]Time series'!#REF!</definedName>
    <definedName name="__123Graph_APRODTRE4" localSheetId="16" hidden="1">'[2]Time series'!#REF!</definedName>
    <definedName name="__123Graph_APRODTRE4" localSheetId="7" hidden="1">'[2]Time series'!#REF!</definedName>
    <definedName name="__123Graph_APRODTRE4" localSheetId="8" hidden="1">#REF!</definedName>
    <definedName name="__123Graph_APRODTRE4" localSheetId="9" hidden="1">#REF!</definedName>
    <definedName name="__123Graph_APRODTRE4" hidden="1">#REF!</definedName>
    <definedName name="__123Graph_APRODTREND" localSheetId="10" hidden="1">#REF!</definedName>
    <definedName name="__123Graph_APRODTREND" localSheetId="11" hidden="1">'[2]Time series'!#REF!</definedName>
    <definedName name="__123Graph_APRODTREND" localSheetId="12" hidden="1">'[2]Time series'!#REF!</definedName>
    <definedName name="__123Graph_APRODTREND" localSheetId="13" hidden="1">'[2]Time series'!#REF!</definedName>
    <definedName name="__123Graph_APRODTREND" localSheetId="14" hidden="1">'[2]Time series'!#REF!</definedName>
    <definedName name="__123Graph_APRODTREND" localSheetId="15" hidden="1">'[2]Time series'!#REF!</definedName>
    <definedName name="__123Graph_APRODTREND" localSheetId="16" hidden="1">'[2]Time series'!#REF!</definedName>
    <definedName name="__123Graph_APRODTREND" localSheetId="7" hidden="1">'[2]Time series'!#REF!</definedName>
    <definedName name="__123Graph_APRODTREND" localSheetId="8" hidden="1">#REF!</definedName>
    <definedName name="__123Graph_APRODTREND" localSheetId="9" hidden="1">#REF!</definedName>
    <definedName name="__123Graph_APRODTREND" hidden="1">#REF!</definedName>
    <definedName name="__123Graph_AREALRATE" localSheetId="10" hidden="1">#REF!</definedName>
    <definedName name="__123Graph_AREALRATE" localSheetId="11" hidden="1">'[7]ex rate'!$F$36:$AU$36</definedName>
    <definedName name="__123Graph_AREALRATE" localSheetId="12" hidden="1">'[7]ex rate'!$F$36:$AU$36</definedName>
    <definedName name="__123Graph_AREALRATE" localSheetId="13" hidden="1">'[7]ex rate'!$F$36:$AU$36</definedName>
    <definedName name="__123Graph_AREALRATE" localSheetId="14" hidden="1">'[7]ex rate'!$F$36:$AU$36</definedName>
    <definedName name="__123Graph_AREALRATE" localSheetId="15" hidden="1">'[7]ex rate'!$F$36:$AU$36</definedName>
    <definedName name="__123Graph_AREALRATE" localSheetId="16" hidden="1">'[7]ex rate'!$F$36:$AU$36</definedName>
    <definedName name="__123Graph_AREALRATE" localSheetId="7" hidden="1">'[7]ex rate'!$F$36:$AU$36</definedName>
    <definedName name="__123Graph_AREALRATE" localSheetId="8" hidden="1">#REF!</definedName>
    <definedName name="__123Graph_AREALRATE" localSheetId="9" hidden="1">#REF!</definedName>
    <definedName name="__123Graph_AREALRATE" hidden="1">#REF!</definedName>
    <definedName name="__123Graph_AREER" localSheetId="10" hidden="1">#REF!</definedName>
    <definedName name="__123Graph_AREER" localSheetId="11" hidden="1">[10]ER!#REF!</definedName>
    <definedName name="__123Graph_AREER" localSheetId="12" hidden="1">[10]ER!#REF!</definedName>
    <definedName name="__123Graph_AREER" localSheetId="13" hidden="1">[10]ER!#REF!</definedName>
    <definedName name="__123Graph_AREER" localSheetId="14" hidden="1">[10]ER!#REF!</definedName>
    <definedName name="__123Graph_AREER" localSheetId="15" hidden="1">[10]ER!#REF!</definedName>
    <definedName name="__123Graph_AREER" localSheetId="16" hidden="1">[10]ER!#REF!</definedName>
    <definedName name="__123Graph_AREER" localSheetId="7" hidden="1">[10]ER!#REF!</definedName>
    <definedName name="__123Graph_AREER" localSheetId="8" hidden="1">#REF!</definedName>
    <definedName name="__123Graph_AREER" localSheetId="9" hidden="1">#REF!</definedName>
    <definedName name="__123Graph_AREER" hidden="1">#REF!</definedName>
    <definedName name="__123Graph_ARESCOV" localSheetId="10" hidden="1">#REF!</definedName>
    <definedName name="__123Graph_ARESCOV" localSheetId="11" hidden="1">[12]fiscout!$J$146:$J$166</definedName>
    <definedName name="__123Graph_ARESCOV" localSheetId="12" hidden="1">[12]fiscout!$J$146:$J$166</definedName>
    <definedName name="__123Graph_ARESCOV" localSheetId="13" hidden="1">[12]fiscout!$J$146:$J$166</definedName>
    <definedName name="__123Graph_ARESCOV" localSheetId="14" hidden="1">[12]fiscout!$J$146:$J$166</definedName>
    <definedName name="__123Graph_ARESCOV" localSheetId="15" hidden="1">[12]fiscout!$J$146:$J$166</definedName>
    <definedName name="__123Graph_ARESCOV" localSheetId="16" hidden="1">[12]fiscout!$J$146:$J$166</definedName>
    <definedName name="__123Graph_ARESCOV" localSheetId="7" hidden="1">[12]fiscout!$J$146:$J$166</definedName>
    <definedName name="__123Graph_ARESCOV" localSheetId="8" hidden="1">#REF!</definedName>
    <definedName name="__123Graph_ARESCOV" localSheetId="9" hidden="1">#REF!</definedName>
    <definedName name="__123Graph_ARESCOV" hidden="1">#REF!</definedName>
    <definedName name="__123Graph_ARESERVES" localSheetId="10" hidden="1">#REF!</definedName>
    <definedName name="__123Graph_ARESERVES" localSheetId="11" hidden="1">[3]BOG!#REF!</definedName>
    <definedName name="__123Graph_ARESERVES" localSheetId="12" hidden="1">[3]BOG!#REF!</definedName>
    <definedName name="__123Graph_ARESERVES" localSheetId="13" hidden="1">[3]BOG!#REF!</definedName>
    <definedName name="__123Graph_ARESERVES" localSheetId="14" hidden="1">[3]BOG!#REF!</definedName>
    <definedName name="__123Graph_ARESERVES" localSheetId="15" hidden="1">[3]BOG!#REF!</definedName>
    <definedName name="__123Graph_ARESERVES" localSheetId="16" hidden="1">[3]BOG!#REF!</definedName>
    <definedName name="__123Graph_ARESERVES" localSheetId="7" hidden="1">[3]BOG!#REF!</definedName>
    <definedName name="__123Graph_ARESERVES" localSheetId="8" hidden="1">#REF!</definedName>
    <definedName name="__123Graph_ARESERVES" localSheetId="9" hidden="1">#REF!</definedName>
    <definedName name="__123Graph_ARESERVES" hidden="1">#REF!</definedName>
    <definedName name="__123Graph_ARUBRATE" localSheetId="10" hidden="1">#REF!</definedName>
    <definedName name="__123Graph_ARUBRATE" localSheetId="11" hidden="1">'[7]ex rate'!$K$37:$AN$37</definedName>
    <definedName name="__123Graph_ARUBRATE" localSheetId="12" hidden="1">'[7]ex rate'!$K$37:$AN$37</definedName>
    <definedName name="__123Graph_ARUBRATE" localSheetId="13" hidden="1">'[7]ex rate'!$K$37:$AN$37</definedName>
    <definedName name="__123Graph_ARUBRATE" localSheetId="14" hidden="1">'[7]ex rate'!$K$37:$AN$37</definedName>
    <definedName name="__123Graph_ARUBRATE" localSheetId="15" hidden="1">'[7]ex rate'!$K$37:$AN$37</definedName>
    <definedName name="__123Graph_ARUBRATE" localSheetId="16" hidden="1">'[7]ex rate'!$K$37:$AN$37</definedName>
    <definedName name="__123Graph_ARUBRATE" localSheetId="7" hidden="1">'[7]ex rate'!$K$37:$AN$37</definedName>
    <definedName name="__123Graph_ARUBRATE" localSheetId="8" hidden="1">#REF!</definedName>
    <definedName name="__123Graph_ARUBRATE" localSheetId="9" hidden="1">#REF!</definedName>
    <definedName name="__123Graph_ARUBRATE" hidden="1">#REF!</definedName>
    <definedName name="__123Graph_ASEASON_CASH" localSheetId="10" hidden="1">#REF!</definedName>
    <definedName name="__123Graph_ASEASON_CASH" localSheetId="11" hidden="1">'[13]MonSurv-BC'!#REF!</definedName>
    <definedName name="__123Graph_ASEASON_CASH" localSheetId="12" hidden="1">'[13]MonSurv-BC'!#REF!</definedName>
    <definedName name="__123Graph_ASEASON_CASH" localSheetId="13" hidden="1">'[13]MonSurv-BC'!#REF!</definedName>
    <definedName name="__123Graph_ASEASON_CASH" localSheetId="14" hidden="1">'[13]MonSurv-BC'!#REF!</definedName>
    <definedName name="__123Graph_ASEASON_CASH" localSheetId="15" hidden="1">'[13]MonSurv-BC'!#REF!</definedName>
    <definedName name="__123Graph_ASEASON_CASH" localSheetId="16" hidden="1">'[13]MonSurv-BC'!#REF!</definedName>
    <definedName name="__123Graph_ASEASON_CASH" localSheetId="7" hidden="1">'[13]MonSurv-BC'!#REF!</definedName>
    <definedName name="__123Graph_ASEASON_CASH" localSheetId="8" hidden="1">#REF!</definedName>
    <definedName name="__123Graph_ASEASON_CASH" localSheetId="9" hidden="1">#REF!</definedName>
    <definedName name="__123Graph_ASEASON_CASH" hidden="1">#REF!</definedName>
    <definedName name="__123Graph_ASEASON_MONEY" localSheetId="10" hidden="1">#REF!</definedName>
    <definedName name="__123Graph_ASEASON_MONEY" localSheetId="11" hidden="1">'[13]MonSurv-BC'!#REF!</definedName>
    <definedName name="__123Graph_ASEASON_MONEY" localSheetId="12" hidden="1">'[13]MonSurv-BC'!#REF!</definedName>
    <definedName name="__123Graph_ASEASON_MONEY" localSheetId="13" hidden="1">'[13]MonSurv-BC'!#REF!</definedName>
    <definedName name="__123Graph_ASEASON_MONEY" localSheetId="14" hidden="1">'[13]MonSurv-BC'!#REF!</definedName>
    <definedName name="__123Graph_ASEASON_MONEY" localSheetId="15" hidden="1">'[13]MonSurv-BC'!#REF!</definedName>
    <definedName name="__123Graph_ASEASON_MONEY" localSheetId="16" hidden="1">'[13]MonSurv-BC'!#REF!</definedName>
    <definedName name="__123Graph_ASEASON_MONEY" localSheetId="7" hidden="1">'[13]MonSurv-BC'!#REF!</definedName>
    <definedName name="__123Graph_ASEASON_MONEY" localSheetId="8" hidden="1">#REF!</definedName>
    <definedName name="__123Graph_ASEASON_MONEY" localSheetId="9" hidden="1">#REF!</definedName>
    <definedName name="__123Graph_ASEASON_MONEY" hidden="1">#REF!</definedName>
    <definedName name="__123Graph_ASEASON_SIGHT" localSheetId="10" hidden="1">#REF!</definedName>
    <definedName name="__123Graph_ASEASON_SIGHT" localSheetId="11" hidden="1">'[13]MonSurv-BC'!#REF!</definedName>
    <definedName name="__123Graph_ASEASON_SIGHT" localSheetId="12" hidden="1">'[13]MonSurv-BC'!#REF!</definedName>
    <definedName name="__123Graph_ASEASON_SIGHT" localSheetId="13" hidden="1">'[13]MonSurv-BC'!#REF!</definedName>
    <definedName name="__123Graph_ASEASON_SIGHT" localSheetId="14" hidden="1">'[13]MonSurv-BC'!#REF!</definedName>
    <definedName name="__123Graph_ASEASON_SIGHT" localSheetId="15" hidden="1">'[13]MonSurv-BC'!#REF!</definedName>
    <definedName name="__123Graph_ASEASON_SIGHT" localSheetId="16" hidden="1">'[13]MonSurv-BC'!#REF!</definedName>
    <definedName name="__123Graph_ASEASON_SIGHT" localSheetId="7" hidden="1">'[13]MonSurv-BC'!#REF!</definedName>
    <definedName name="__123Graph_ASEASON_SIGHT" localSheetId="8" hidden="1">#REF!</definedName>
    <definedName name="__123Graph_ASEASON_SIGHT" localSheetId="9" hidden="1">#REF!</definedName>
    <definedName name="__123Graph_ASEASON_SIGHT" hidden="1">#REF!</definedName>
    <definedName name="__123Graph_ASEASON_TIME" localSheetId="10" hidden="1">#REF!</definedName>
    <definedName name="__123Graph_ASEASON_TIME" localSheetId="11" hidden="1">'[13]MonSurv-BC'!#REF!</definedName>
    <definedName name="__123Graph_ASEASON_TIME" localSheetId="12" hidden="1">'[13]MonSurv-BC'!#REF!</definedName>
    <definedName name="__123Graph_ASEASON_TIME" localSheetId="13" hidden="1">'[13]MonSurv-BC'!#REF!</definedName>
    <definedName name="__123Graph_ASEASON_TIME" localSheetId="14" hidden="1">'[13]MonSurv-BC'!#REF!</definedName>
    <definedName name="__123Graph_ASEASON_TIME" localSheetId="15" hidden="1">'[13]MonSurv-BC'!#REF!</definedName>
    <definedName name="__123Graph_ASEASON_TIME" localSheetId="16" hidden="1">'[13]MonSurv-BC'!#REF!</definedName>
    <definedName name="__123Graph_ASEASON_TIME" localSheetId="7" hidden="1">'[13]MonSurv-BC'!#REF!</definedName>
    <definedName name="__123Graph_ASEASON_TIME" localSheetId="8" hidden="1">#REF!</definedName>
    <definedName name="__123Graph_ASEASON_TIME" localSheetId="9" hidden="1">#REF!</definedName>
    <definedName name="__123Graph_ASEASON_TIME" hidden="1">#REF!</definedName>
    <definedName name="__123Graph_ATAX1" localSheetId="10" hidden="1">#REF!</definedName>
    <definedName name="__123Graph_ATAX1" localSheetId="11" hidden="1">[8]TAX!$V$21:$X$21</definedName>
    <definedName name="__123Graph_ATAX1" localSheetId="12" hidden="1">[8]TAX!$V$21:$X$21</definedName>
    <definedName name="__123Graph_ATAX1" localSheetId="13" hidden="1">[8]TAX!$V$21:$X$21</definedName>
    <definedName name="__123Graph_ATAX1" localSheetId="14" hidden="1">[8]TAX!$V$21:$X$21</definedName>
    <definedName name="__123Graph_ATAX1" localSheetId="15" hidden="1">[8]TAX!$V$21:$X$21</definedName>
    <definedName name="__123Graph_ATAX1" localSheetId="16" hidden="1">[8]TAX!$V$21:$X$21</definedName>
    <definedName name="__123Graph_ATAX1" localSheetId="7" hidden="1">[8]TAX!$V$21:$X$21</definedName>
    <definedName name="__123Graph_ATAX1" localSheetId="8" hidden="1">#REF!</definedName>
    <definedName name="__123Graph_ATAX1" localSheetId="9" hidden="1">#REF!</definedName>
    <definedName name="__123Graph_ATAX1" hidden="1">#REF!</definedName>
    <definedName name="__123Graph_ATRADECPI" localSheetId="10" hidden="1">#REF!</definedName>
    <definedName name="__123Graph_ATRADECPI" localSheetId="11" hidden="1">[14]CPI!#REF!</definedName>
    <definedName name="__123Graph_ATRADECPI" localSheetId="12" hidden="1">[14]CPI!#REF!</definedName>
    <definedName name="__123Graph_ATRADECPI" localSheetId="13" hidden="1">[14]CPI!#REF!</definedName>
    <definedName name="__123Graph_ATRADECPI" localSheetId="14" hidden="1">[14]CPI!#REF!</definedName>
    <definedName name="__123Graph_ATRADECPI" localSheetId="15" hidden="1">[14]CPI!#REF!</definedName>
    <definedName name="__123Graph_ATRADECPI" localSheetId="16" hidden="1">[14]CPI!#REF!</definedName>
    <definedName name="__123Graph_ATRADECPI" localSheetId="7" hidden="1">[14]CPI!#REF!</definedName>
    <definedName name="__123Graph_ATRADECPI" localSheetId="8" hidden="1">#REF!</definedName>
    <definedName name="__123Graph_ATRADECPI" localSheetId="9" hidden="1">#REF!</definedName>
    <definedName name="__123Graph_ATRADECPI" hidden="1">#REF!</definedName>
    <definedName name="__123Graph_AUSRATE" localSheetId="10" hidden="1">#REF!</definedName>
    <definedName name="__123Graph_AUSRATE" localSheetId="11" hidden="1">'[7]ex rate'!$K$36:$AN$36</definedName>
    <definedName name="__123Graph_AUSRATE" localSheetId="12" hidden="1">'[7]ex rate'!$K$36:$AN$36</definedName>
    <definedName name="__123Graph_AUSRATE" localSheetId="13" hidden="1">'[7]ex rate'!$K$36:$AN$36</definedName>
    <definedName name="__123Graph_AUSRATE" localSheetId="14" hidden="1">'[7]ex rate'!$K$36:$AN$36</definedName>
    <definedName name="__123Graph_AUSRATE" localSheetId="15" hidden="1">'[7]ex rate'!$K$36:$AN$36</definedName>
    <definedName name="__123Graph_AUSRATE" localSheetId="16" hidden="1">'[7]ex rate'!$K$36:$AN$36</definedName>
    <definedName name="__123Graph_AUSRATE" localSheetId="7" hidden="1">'[7]ex rate'!$K$36:$AN$36</definedName>
    <definedName name="__123Graph_AUSRATE" localSheetId="8" hidden="1">#REF!</definedName>
    <definedName name="__123Graph_AUSRATE" localSheetId="9" hidden="1">#REF!</definedName>
    <definedName name="__123Graph_AUSRATE" hidden="1">#REF!</definedName>
    <definedName name="__123Graph_AUTRECHT" localSheetId="10" hidden="1">#REF!</definedName>
    <definedName name="__123Graph_AUTRECHT" localSheetId="11" hidden="1">'[2]Time series'!#REF!</definedName>
    <definedName name="__123Graph_AUTRECHT" localSheetId="12" hidden="1">'[2]Time series'!#REF!</definedName>
    <definedName name="__123Graph_AUTRECHT" localSheetId="13" hidden="1">'[2]Time series'!#REF!</definedName>
    <definedName name="__123Graph_AUTRECHT" localSheetId="14" hidden="1">'[2]Time series'!#REF!</definedName>
    <definedName name="__123Graph_AUTRECHT" localSheetId="15" hidden="1">'[2]Time series'!#REF!</definedName>
    <definedName name="__123Graph_AUTRECHT" localSheetId="16" hidden="1">'[2]Time series'!#REF!</definedName>
    <definedName name="__123Graph_AUTRECHT" localSheetId="7" hidden="1">'[2]Time series'!#REF!</definedName>
    <definedName name="__123Graph_AUTRECHT" localSheetId="8" hidden="1">#REF!</definedName>
    <definedName name="__123Graph_AUTRECHT" localSheetId="9" hidden="1">#REF!</definedName>
    <definedName name="__123Graph_AUTRECHT" hidden="1">#REF!</definedName>
    <definedName name="__123Graph_AWEEKLY" localSheetId="10" hidden="1">#REF!</definedName>
    <definedName name="__123Graph_AWEEKLY" localSheetId="8" hidden="1">#REF!</definedName>
    <definedName name="__123Graph_AWEEKLY" localSheetId="9" hidden="1">#REF!</definedName>
    <definedName name="__123Graph_AWEEKLY" hidden="1">#REF!</definedName>
    <definedName name="__123Graph_AXRATE" localSheetId="10" hidden="1">#REF!</definedName>
    <definedName name="__123Graph_AXRATE" localSheetId="11" hidden="1">[15]data!$K$125:$K$243</definedName>
    <definedName name="__123Graph_AXRATE" localSheetId="12" hidden="1">[15]data!$K$125:$K$243</definedName>
    <definedName name="__123Graph_AXRATE" localSheetId="13" hidden="1">[15]data!$K$125:$K$243</definedName>
    <definedName name="__123Graph_AXRATE" localSheetId="14" hidden="1">[15]data!$K$125:$K$243</definedName>
    <definedName name="__123Graph_AXRATE" localSheetId="15" hidden="1">[15]data!$K$125:$K$243</definedName>
    <definedName name="__123Graph_AXRATE" localSheetId="16" hidden="1">[15]data!$K$125:$K$243</definedName>
    <definedName name="__123Graph_AXRATE" localSheetId="7" hidden="1">[15]data!$K$125:$K$243</definedName>
    <definedName name="__123Graph_AXRATE" localSheetId="8" hidden="1">#REF!</definedName>
    <definedName name="__123Graph_AXRATE" localSheetId="9" hidden="1">#REF!</definedName>
    <definedName name="__123Graph_AXRATE" hidden="1">#REF!</definedName>
    <definedName name="__123Graph_B" localSheetId="10" hidden="1">#REF!</definedName>
    <definedName name="__123Graph_B" localSheetId="11" hidden="1">'[16]Table 5'!$C$11:$C$11</definedName>
    <definedName name="__123Graph_B" localSheetId="12" hidden="1">'[16]Table 5'!$C$11:$C$11</definedName>
    <definedName name="__123Graph_B" localSheetId="13" hidden="1">'[16]Table 5'!$C$11:$C$11</definedName>
    <definedName name="__123Graph_B" localSheetId="14" hidden="1">'[16]Table 5'!$C$11:$C$11</definedName>
    <definedName name="__123Graph_B" localSheetId="15" hidden="1">'[16]Table 5'!$C$11:$C$11</definedName>
    <definedName name="__123Graph_B" localSheetId="16" hidden="1">'[16]Table 5'!$C$11:$C$11</definedName>
    <definedName name="__123Graph_B" localSheetId="7" hidden="1">'[16]Table 5'!$C$11:$C$11</definedName>
    <definedName name="__123Graph_B" localSheetId="8" hidden="1">#REF!</definedName>
    <definedName name="__123Graph_B" localSheetId="9" hidden="1">#REF!</definedName>
    <definedName name="__123Graph_B" hidden="1">#REF!</definedName>
    <definedName name="__123Graph_BBERLGRAP" localSheetId="10" hidden="1">#REF!</definedName>
    <definedName name="__123Graph_BBERLGRAP" localSheetId="11" hidden="1">'[2]Time series'!#REF!</definedName>
    <definedName name="__123Graph_BBERLGRAP" localSheetId="12" hidden="1">'[2]Time series'!#REF!</definedName>
    <definedName name="__123Graph_BBERLGRAP" localSheetId="13" hidden="1">'[2]Time series'!#REF!</definedName>
    <definedName name="__123Graph_BBERLGRAP" localSheetId="14" hidden="1">'[2]Time series'!#REF!</definedName>
    <definedName name="__123Graph_BBERLGRAP" localSheetId="15" hidden="1">'[2]Time series'!#REF!</definedName>
    <definedName name="__123Graph_BBERLGRAP" localSheetId="16" hidden="1">'[2]Time series'!#REF!</definedName>
    <definedName name="__123Graph_BBERLGRAP" localSheetId="7" hidden="1">'[2]Time series'!#REF!</definedName>
    <definedName name="__123Graph_BBERLGRAP" localSheetId="8" hidden="1">#REF!</definedName>
    <definedName name="__123Graph_BBERLGRAP" localSheetId="9" hidden="1">#REF!</definedName>
    <definedName name="__123Graph_BBERLGRAP" hidden="1">#REF!</definedName>
    <definedName name="__123Graph_BBKSRESRV" localSheetId="10" hidden="1">#REF!</definedName>
    <definedName name="__123Graph_BBKSRESRV" localSheetId="11" hidden="1">[3]BOG!#REF!</definedName>
    <definedName name="__123Graph_BBKSRESRV" localSheetId="12" hidden="1">[3]BOG!#REF!</definedName>
    <definedName name="__123Graph_BBKSRESRV" localSheetId="13" hidden="1">[3]BOG!#REF!</definedName>
    <definedName name="__123Graph_BBKSRESRV" localSheetId="14" hidden="1">[3]BOG!#REF!</definedName>
    <definedName name="__123Graph_BBKSRESRV" localSheetId="15" hidden="1">[3]BOG!#REF!</definedName>
    <definedName name="__123Graph_BBKSRESRV" localSheetId="16" hidden="1">[3]BOG!#REF!</definedName>
    <definedName name="__123Graph_BBKSRESRV" localSheetId="7" hidden="1">[3]BOG!#REF!</definedName>
    <definedName name="__123Graph_BBKSRESRV" localSheetId="8" hidden="1">#REF!</definedName>
    <definedName name="__123Graph_BBKSRESRV" localSheetId="9" hidden="1">#REF!</definedName>
    <definedName name="__123Graph_BBKSRESRV" hidden="1">#REF!</definedName>
    <definedName name="__123Graph_BBSYSASST" localSheetId="10" hidden="1">#REF!</definedName>
    <definedName name="__123Graph_BBSYSASST" localSheetId="11" hidden="1">[12]interv!$C$38:$K$38</definedName>
    <definedName name="__123Graph_BBSYSASST" localSheetId="12" hidden="1">[12]interv!$C$38:$K$38</definedName>
    <definedName name="__123Graph_BBSYSASST" localSheetId="13" hidden="1">[12]interv!$C$38:$K$38</definedName>
    <definedName name="__123Graph_BBSYSASST" localSheetId="14" hidden="1">[12]interv!$C$38:$K$38</definedName>
    <definedName name="__123Graph_BBSYSASST" localSheetId="15" hidden="1">[12]interv!$C$38:$K$38</definedName>
    <definedName name="__123Graph_BBSYSASST" localSheetId="16" hidden="1">[12]interv!$C$38:$K$38</definedName>
    <definedName name="__123Graph_BBSYSASST" localSheetId="7" hidden="1">[12]interv!$C$38:$K$38</definedName>
    <definedName name="__123Graph_BBSYSASST" localSheetId="8" hidden="1">#REF!</definedName>
    <definedName name="__123Graph_BBSYSASST" localSheetId="9" hidden="1">#REF!</definedName>
    <definedName name="__123Graph_BBSYSASST" hidden="1">#REF!</definedName>
    <definedName name="__123Graph_BCATCH1" localSheetId="10" hidden="1">#REF!</definedName>
    <definedName name="__123Graph_BCATCH1" localSheetId="11" hidden="1">'[2]Time series'!#REF!</definedName>
    <definedName name="__123Graph_BCATCH1" localSheetId="12" hidden="1">'[2]Time series'!#REF!</definedName>
    <definedName name="__123Graph_BCATCH1" localSheetId="13" hidden="1">'[2]Time series'!#REF!</definedName>
    <definedName name="__123Graph_BCATCH1" localSheetId="14" hidden="1">'[2]Time series'!#REF!</definedName>
    <definedName name="__123Graph_BCATCH1" localSheetId="15" hidden="1">'[2]Time series'!#REF!</definedName>
    <definedName name="__123Graph_BCATCH1" localSheetId="16" hidden="1">'[2]Time series'!#REF!</definedName>
    <definedName name="__123Graph_BCATCH1" localSheetId="7" hidden="1">'[2]Time series'!#REF!</definedName>
    <definedName name="__123Graph_BCATCH1" localSheetId="8" hidden="1">#REF!</definedName>
    <definedName name="__123Graph_BCATCH1" localSheetId="9" hidden="1">#REF!</definedName>
    <definedName name="__123Graph_BCATCH1" hidden="1">#REF!</definedName>
    <definedName name="__123Graph_BCBASSETS" localSheetId="10" hidden="1">#REF!</definedName>
    <definedName name="__123Graph_BCBASSETS" localSheetId="11" hidden="1">[12]interv!$C$35:$K$35</definedName>
    <definedName name="__123Graph_BCBASSETS" localSheetId="12" hidden="1">[12]interv!$C$35:$K$35</definedName>
    <definedName name="__123Graph_BCBASSETS" localSheetId="13" hidden="1">[12]interv!$C$35:$K$35</definedName>
    <definedName name="__123Graph_BCBASSETS" localSheetId="14" hidden="1">[12]interv!$C$35:$K$35</definedName>
    <definedName name="__123Graph_BCBASSETS" localSheetId="15" hidden="1">[12]interv!$C$35:$K$35</definedName>
    <definedName name="__123Graph_BCBASSETS" localSheetId="16" hidden="1">[12]interv!$C$35:$K$35</definedName>
    <definedName name="__123Graph_BCBASSETS" localSheetId="7" hidden="1">[12]interv!$C$35:$K$35</definedName>
    <definedName name="__123Graph_BCBASSETS" localSheetId="8" hidden="1">#REF!</definedName>
    <definedName name="__123Graph_BCBASSETS" localSheetId="9" hidden="1">#REF!</definedName>
    <definedName name="__123Graph_BCBASSETS" hidden="1">#REF!</definedName>
    <definedName name="__123Graph_BChart1" localSheetId="10" hidden="1">#REF!</definedName>
    <definedName name="__123Graph_BChart1" localSheetId="11" hidden="1">'[5]2'!#REF!</definedName>
    <definedName name="__123Graph_BChart1" localSheetId="12" hidden="1">'[5]2'!#REF!</definedName>
    <definedName name="__123Graph_BChart1" localSheetId="13" hidden="1">'[5]2'!#REF!</definedName>
    <definedName name="__123Graph_BChart1" localSheetId="14" hidden="1">'[5]2'!#REF!</definedName>
    <definedName name="__123Graph_BChart1" localSheetId="15" hidden="1">'[5]2'!#REF!</definedName>
    <definedName name="__123Graph_BChart1" localSheetId="16" hidden="1">'[5]2'!#REF!</definedName>
    <definedName name="__123Graph_BChart1" localSheetId="7" hidden="1">'[5]2'!#REF!</definedName>
    <definedName name="__123Graph_BChart1" localSheetId="8" hidden="1">#REF!</definedName>
    <definedName name="__123Graph_BChart1" localSheetId="9" hidden="1">#REF!</definedName>
    <definedName name="__123Graph_BChart1" hidden="1">#REF!</definedName>
    <definedName name="__123Graph_BChart2" localSheetId="10" hidden="1">#REF!</definedName>
    <definedName name="__123Graph_BChart2" localSheetId="11" hidden="1">'[5]2'!#REF!</definedName>
    <definedName name="__123Graph_BChart2" localSheetId="12" hidden="1">'[5]2'!#REF!</definedName>
    <definedName name="__123Graph_BChart2" localSheetId="13" hidden="1">'[5]2'!#REF!</definedName>
    <definedName name="__123Graph_BChart2" localSheetId="14" hidden="1">'[5]2'!#REF!</definedName>
    <definedName name="__123Graph_BChart2" localSheetId="15" hidden="1">'[5]2'!#REF!</definedName>
    <definedName name="__123Graph_BChart2" localSheetId="16" hidden="1">'[5]2'!#REF!</definedName>
    <definedName name="__123Graph_BChart2" localSheetId="7" hidden="1">'[5]2'!#REF!</definedName>
    <definedName name="__123Graph_BChart2" localSheetId="8" hidden="1">#REF!</definedName>
    <definedName name="__123Graph_BChart2" localSheetId="9" hidden="1">#REF!</definedName>
    <definedName name="__123Graph_BChart2" hidden="1">#REF!</definedName>
    <definedName name="__123Graph_BChart3" localSheetId="10" hidden="1">#REF!</definedName>
    <definedName name="__123Graph_BChart3" localSheetId="11" hidden="1">'[5]2'!#REF!</definedName>
    <definedName name="__123Graph_BChart3" localSheetId="12" hidden="1">'[5]2'!#REF!</definedName>
    <definedName name="__123Graph_BChart3" localSheetId="13" hidden="1">'[5]2'!#REF!</definedName>
    <definedName name="__123Graph_BChart3" localSheetId="14" hidden="1">'[5]2'!#REF!</definedName>
    <definedName name="__123Graph_BChart3" localSheetId="15" hidden="1">'[5]2'!#REF!</definedName>
    <definedName name="__123Graph_BChart3" localSheetId="16" hidden="1">'[5]2'!#REF!</definedName>
    <definedName name="__123Graph_BChart3" localSheetId="7" hidden="1">'[5]2'!#REF!</definedName>
    <definedName name="__123Graph_BChart3" localSheetId="8" hidden="1">#REF!</definedName>
    <definedName name="__123Graph_BChart3" localSheetId="9" hidden="1">#REF!</definedName>
    <definedName name="__123Graph_BChart3" hidden="1">#REF!</definedName>
    <definedName name="__123Graph_BCONVERG1" localSheetId="10" hidden="1">#REF!</definedName>
    <definedName name="__123Graph_BCONVERG1" localSheetId="11" hidden="1">'[2]Time series'!#REF!</definedName>
    <definedName name="__123Graph_BCONVERG1" localSheetId="12" hidden="1">'[2]Time series'!#REF!</definedName>
    <definedName name="__123Graph_BCONVERG1" localSheetId="13" hidden="1">'[2]Time series'!#REF!</definedName>
    <definedName name="__123Graph_BCONVERG1" localSheetId="14" hidden="1">'[2]Time series'!#REF!</definedName>
    <definedName name="__123Graph_BCONVERG1" localSheetId="15" hidden="1">'[2]Time series'!#REF!</definedName>
    <definedName name="__123Graph_BCONVERG1" localSheetId="16" hidden="1">'[2]Time series'!#REF!</definedName>
    <definedName name="__123Graph_BCONVERG1" localSheetId="7" hidden="1">'[2]Time series'!#REF!</definedName>
    <definedName name="__123Graph_BCONVERG1" localSheetId="8" hidden="1">#REF!</definedName>
    <definedName name="__123Graph_BCONVERG1" localSheetId="9" hidden="1">#REF!</definedName>
    <definedName name="__123Graph_BCONVERG1" hidden="1">#REF!</definedName>
    <definedName name="__123Graph_BCurrent" localSheetId="10" hidden="1">#REF!</definedName>
    <definedName name="__123Graph_BCurrent" localSheetId="11" hidden="1">[17]G!#REF!</definedName>
    <definedName name="__123Graph_BCurrent" localSheetId="12" hidden="1">[17]G!#REF!</definedName>
    <definedName name="__123Graph_BCurrent" localSheetId="13" hidden="1">[17]G!#REF!</definedName>
    <definedName name="__123Graph_BCurrent" localSheetId="14" hidden="1">[17]G!#REF!</definedName>
    <definedName name="__123Graph_BCurrent" localSheetId="15" hidden="1">[17]G!#REF!</definedName>
    <definedName name="__123Graph_BCurrent" localSheetId="16" hidden="1">[17]G!#REF!</definedName>
    <definedName name="__123Graph_BCurrent" localSheetId="7" hidden="1">[17]G!#REF!</definedName>
    <definedName name="__123Graph_BCurrent" localSheetId="8" hidden="1">#REF!</definedName>
    <definedName name="__123Graph_BCurrent" localSheetId="9" hidden="1">#REF!</definedName>
    <definedName name="__123Graph_BCurrent" hidden="1">#REF!</definedName>
    <definedName name="__123Graph_BECTOT" localSheetId="10" hidden="1">#REF!</definedName>
    <definedName name="__123Graph_BECTOT" localSheetId="8" hidden="1">#REF!</definedName>
    <definedName name="__123Graph_BECTOT" localSheetId="9" hidden="1">#REF!</definedName>
    <definedName name="__123Graph_BECTOT" hidden="1">#REF!</definedName>
    <definedName name="__123Graph_BERDOLLAR" localSheetId="10" hidden="1">#REF!</definedName>
    <definedName name="__123Graph_BERDOLLAR" localSheetId="11" hidden="1">'[7]ex rate'!$F$36:$AM$36</definedName>
    <definedName name="__123Graph_BERDOLLAR" localSheetId="12" hidden="1">'[7]ex rate'!$F$36:$AM$36</definedName>
    <definedName name="__123Graph_BERDOLLAR" localSheetId="13" hidden="1">'[7]ex rate'!$F$36:$AM$36</definedName>
    <definedName name="__123Graph_BERDOLLAR" localSheetId="14" hidden="1">'[7]ex rate'!$F$36:$AM$36</definedName>
    <definedName name="__123Graph_BERDOLLAR" localSheetId="15" hidden="1">'[7]ex rate'!$F$36:$AM$36</definedName>
    <definedName name="__123Graph_BERDOLLAR" localSheetId="16" hidden="1">'[7]ex rate'!$F$36:$AM$36</definedName>
    <definedName name="__123Graph_BERDOLLAR" localSheetId="7" hidden="1">'[7]ex rate'!$F$36:$AM$36</definedName>
    <definedName name="__123Graph_BERDOLLAR" localSheetId="8" hidden="1">#REF!</definedName>
    <definedName name="__123Graph_BERDOLLAR" localSheetId="9" hidden="1">#REF!</definedName>
    <definedName name="__123Graph_BERDOLLAR" hidden="1">#REF!</definedName>
    <definedName name="__123Graph_BERRUBLE" localSheetId="10" hidden="1">#REF!</definedName>
    <definedName name="__123Graph_BERRUBLE" localSheetId="11" hidden="1">'[7]ex rate'!$F$37:$AM$37</definedName>
    <definedName name="__123Graph_BERRUBLE" localSheetId="12" hidden="1">'[7]ex rate'!$F$37:$AM$37</definedName>
    <definedName name="__123Graph_BERRUBLE" localSheetId="13" hidden="1">'[7]ex rate'!$F$37:$AM$37</definedName>
    <definedName name="__123Graph_BERRUBLE" localSheetId="14" hidden="1">'[7]ex rate'!$F$37:$AM$37</definedName>
    <definedName name="__123Graph_BERRUBLE" localSheetId="15" hidden="1">'[7]ex rate'!$F$37:$AM$37</definedName>
    <definedName name="__123Graph_BERRUBLE" localSheetId="16" hidden="1">'[7]ex rate'!$F$37:$AM$37</definedName>
    <definedName name="__123Graph_BERRUBLE" localSheetId="7" hidden="1">'[7]ex rate'!$F$37:$AM$37</definedName>
    <definedName name="__123Graph_BERRUBLE" localSheetId="8" hidden="1">#REF!</definedName>
    <definedName name="__123Graph_BERRUBLE" localSheetId="9" hidden="1">#REF!</definedName>
    <definedName name="__123Graph_BERRUBLE" hidden="1">#REF!</definedName>
    <definedName name="__123Graph_BGFS.1" localSheetId="10" hidden="1">#REF!</definedName>
    <definedName name="__123Graph_BGFS.1" localSheetId="11" hidden="1">[8]GFS!$T$9:$V$9</definedName>
    <definedName name="__123Graph_BGFS.1" localSheetId="12" hidden="1">[8]GFS!$T$9:$V$9</definedName>
    <definedName name="__123Graph_BGFS.1" localSheetId="13" hidden="1">[8]GFS!$T$9:$V$9</definedName>
    <definedName name="__123Graph_BGFS.1" localSheetId="14" hidden="1">[8]GFS!$T$9:$V$9</definedName>
    <definedName name="__123Graph_BGFS.1" localSheetId="15" hidden="1">[8]GFS!$T$9:$V$9</definedName>
    <definedName name="__123Graph_BGFS.1" localSheetId="16" hidden="1">[8]GFS!$T$9:$V$9</definedName>
    <definedName name="__123Graph_BGFS.1" localSheetId="7" hidden="1">[8]GFS!$T$9:$V$9</definedName>
    <definedName name="__123Graph_BGFS.1" localSheetId="8" hidden="1">#REF!</definedName>
    <definedName name="__123Graph_BGFS.1" localSheetId="9" hidden="1">#REF!</definedName>
    <definedName name="__123Graph_BGFS.1" hidden="1">#REF!</definedName>
    <definedName name="__123Graph_BGFS.3" localSheetId="10" hidden="1">#REF!</definedName>
    <definedName name="__123Graph_BGFS.3" localSheetId="11" hidden="1">[8]GFS!$T$15:$V$15</definedName>
    <definedName name="__123Graph_BGFS.3" localSheetId="12" hidden="1">[8]GFS!$T$15:$V$15</definedName>
    <definedName name="__123Graph_BGFS.3" localSheetId="13" hidden="1">[8]GFS!$T$15:$V$15</definedName>
    <definedName name="__123Graph_BGFS.3" localSheetId="14" hidden="1">[8]GFS!$T$15:$V$15</definedName>
    <definedName name="__123Graph_BGFS.3" localSheetId="15" hidden="1">[8]GFS!$T$15:$V$15</definedName>
    <definedName name="__123Graph_BGFS.3" localSheetId="16" hidden="1">[8]GFS!$T$15:$V$15</definedName>
    <definedName name="__123Graph_BGFS.3" localSheetId="7" hidden="1">[8]GFS!$T$15:$V$15</definedName>
    <definedName name="__123Graph_BGFS.3" localSheetId="8" hidden="1">#REF!</definedName>
    <definedName name="__123Graph_BGFS.3" localSheetId="9" hidden="1">#REF!</definedName>
    <definedName name="__123Graph_BGFS.3" hidden="1">#REF!</definedName>
    <definedName name="__123Graph_BGRAPH1" localSheetId="10" hidden="1">#REF!</definedName>
    <definedName name="__123Graph_BGRAPH1" localSheetId="11" hidden="1">[9]T17_T18_MSURC!$E$832:$I$832</definedName>
    <definedName name="__123Graph_BGRAPH1" localSheetId="12" hidden="1">[9]T17_T18_MSURC!$E$832:$I$832</definedName>
    <definedName name="__123Graph_BGRAPH1" localSheetId="13" hidden="1">[9]T17_T18_MSURC!$E$832:$I$832</definedName>
    <definedName name="__123Graph_BGRAPH1" localSheetId="14" hidden="1">[9]T17_T18_MSURC!$E$832:$I$832</definedName>
    <definedName name="__123Graph_BGRAPH1" localSheetId="15" hidden="1">[9]T17_T18_MSURC!$E$832:$I$832</definedName>
    <definedName name="__123Graph_BGRAPH1" localSheetId="16" hidden="1">[9]T17_T18_MSURC!$E$832:$I$832</definedName>
    <definedName name="__123Graph_BGRAPH1" localSheetId="7" hidden="1">[9]T17_T18_MSURC!$E$832:$I$832</definedName>
    <definedName name="__123Graph_BGRAPH1" localSheetId="8" hidden="1">#REF!</definedName>
    <definedName name="__123Graph_BGRAPH1" localSheetId="9" hidden="1">#REF!</definedName>
    <definedName name="__123Graph_BGRAPH1" hidden="1">#REF!</definedName>
    <definedName name="__123Graph_BGRAPH2" localSheetId="10" hidden="1">#REF!</definedName>
    <definedName name="__123Graph_BGRAPH2" localSheetId="11" hidden="1">'[2]Time series'!#REF!</definedName>
    <definedName name="__123Graph_BGRAPH2" localSheetId="12" hidden="1">'[2]Time series'!#REF!</definedName>
    <definedName name="__123Graph_BGRAPH2" localSheetId="13" hidden="1">'[2]Time series'!#REF!</definedName>
    <definedName name="__123Graph_BGRAPH2" localSheetId="14" hidden="1">'[2]Time series'!#REF!</definedName>
    <definedName name="__123Graph_BGRAPH2" localSheetId="15" hidden="1">'[2]Time series'!#REF!</definedName>
    <definedName name="__123Graph_BGRAPH2" localSheetId="16" hidden="1">'[2]Time series'!#REF!</definedName>
    <definedName name="__123Graph_BGRAPH2" localSheetId="7" hidden="1">'[2]Time series'!#REF!</definedName>
    <definedName name="__123Graph_BGRAPH2" localSheetId="8" hidden="1">#REF!</definedName>
    <definedName name="__123Graph_BGRAPH2" localSheetId="9" hidden="1">#REF!</definedName>
    <definedName name="__123Graph_BGRAPH2" hidden="1">#REF!</definedName>
    <definedName name="__123Graph_BGRAPH41" localSheetId="10" hidden="1">#REF!</definedName>
    <definedName name="__123Graph_BGRAPH41" localSheetId="11" hidden="1">'[2]Time series'!#REF!</definedName>
    <definedName name="__123Graph_BGRAPH41" localSheetId="12" hidden="1">'[2]Time series'!#REF!</definedName>
    <definedName name="__123Graph_BGRAPH41" localSheetId="13" hidden="1">'[2]Time series'!#REF!</definedName>
    <definedName name="__123Graph_BGRAPH41" localSheetId="14" hidden="1">'[2]Time series'!#REF!</definedName>
    <definedName name="__123Graph_BGRAPH41" localSheetId="15" hidden="1">'[2]Time series'!#REF!</definedName>
    <definedName name="__123Graph_BGRAPH41" localSheetId="16" hidden="1">'[2]Time series'!#REF!</definedName>
    <definedName name="__123Graph_BGRAPH41" localSheetId="7" hidden="1">'[2]Time series'!#REF!</definedName>
    <definedName name="__123Graph_BGRAPH41" localSheetId="8" hidden="1">#REF!</definedName>
    <definedName name="__123Graph_BGRAPH41" localSheetId="9" hidden="1">#REF!</definedName>
    <definedName name="__123Graph_BGRAPH41" hidden="1">#REF!</definedName>
    <definedName name="__123Graph_BIBRD_LEND" localSheetId="10" hidden="1">#REF!</definedName>
    <definedName name="__123Graph_BIBRD_LEND" localSheetId="11" hidden="1">[10]WB!$Q$61:$AK$61</definedName>
    <definedName name="__123Graph_BIBRD_LEND" localSheetId="12" hidden="1">[10]WB!$Q$61:$AK$61</definedName>
    <definedName name="__123Graph_BIBRD_LEND" localSheetId="13" hidden="1">[10]WB!$Q$61:$AK$61</definedName>
    <definedName name="__123Graph_BIBRD_LEND" localSheetId="14" hidden="1">[10]WB!$Q$61:$AK$61</definedName>
    <definedName name="__123Graph_BIBRD_LEND" localSheetId="15" hidden="1">[10]WB!$Q$61:$AK$61</definedName>
    <definedName name="__123Graph_BIBRD_LEND" localSheetId="16" hidden="1">[10]WB!$Q$61:$AK$61</definedName>
    <definedName name="__123Graph_BIBRD_LEND" localSheetId="7" hidden="1">[10]WB!$Q$61:$AK$61</definedName>
    <definedName name="__123Graph_BIBRD_LEND" localSheetId="8" hidden="1">#REF!</definedName>
    <definedName name="__123Graph_BIBRD_LEND" localSheetId="9" hidden="1">#REF!</definedName>
    <definedName name="__123Graph_BIBRD_LEND" hidden="1">#REF!</definedName>
    <definedName name="__123Graph_BIMPORTS" localSheetId="10" hidden="1">#REF!</definedName>
    <definedName name="__123Graph_BIMPORTS" localSheetId="11" hidden="1">'[11]CA input'!#REF!</definedName>
    <definedName name="__123Graph_BIMPORTS" localSheetId="12" hidden="1">'[11]CA input'!#REF!</definedName>
    <definedName name="__123Graph_BIMPORTS" localSheetId="13" hidden="1">'[11]CA input'!#REF!</definedName>
    <definedName name="__123Graph_BIMPORTS" localSheetId="14" hidden="1">'[11]CA input'!#REF!</definedName>
    <definedName name="__123Graph_BIMPORTS" localSheetId="15" hidden="1">'[11]CA input'!#REF!</definedName>
    <definedName name="__123Graph_BIMPORTS" localSheetId="16" hidden="1">'[11]CA input'!#REF!</definedName>
    <definedName name="__123Graph_BIMPORTS" localSheetId="7" hidden="1">'[11]CA input'!#REF!</definedName>
    <definedName name="__123Graph_BIMPORTS" localSheetId="8" hidden="1">#REF!</definedName>
    <definedName name="__123Graph_BIMPORTS" localSheetId="9" hidden="1">#REF!</definedName>
    <definedName name="__123Graph_BIMPORTS" hidden="1">#REF!</definedName>
    <definedName name="__123Graph_BMONEY" localSheetId="10" hidden="1">#REF!</definedName>
    <definedName name="__123Graph_BMONEY" localSheetId="11" hidden="1">'[13]MonSurv-BC'!#REF!</definedName>
    <definedName name="__123Graph_BMONEY" localSheetId="12" hidden="1">'[13]MonSurv-BC'!#REF!</definedName>
    <definedName name="__123Graph_BMONEY" localSheetId="13" hidden="1">'[13]MonSurv-BC'!#REF!</definedName>
    <definedName name="__123Graph_BMONEY" localSheetId="14" hidden="1">'[13]MonSurv-BC'!#REF!</definedName>
    <definedName name="__123Graph_BMONEY" localSheetId="15" hidden="1">'[13]MonSurv-BC'!#REF!</definedName>
    <definedName name="__123Graph_BMONEY" localSheetId="16" hidden="1">'[13]MonSurv-BC'!#REF!</definedName>
    <definedName name="__123Graph_BMONEY" localSheetId="7" hidden="1">'[13]MonSurv-BC'!#REF!</definedName>
    <definedName name="__123Graph_BMONEY" localSheetId="8" hidden="1">#REF!</definedName>
    <definedName name="__123Graph_BMONEY" localSheetId="9" hidden="1">#REF!</definedName>
    <definedName name="__123Graph_BMONEY" hidden="1">#REF!</definedName>
    <definedName name="__123Graph_BMONIMP" localSheetId="10" hidden="1">#REF!</definedName>
    <definedName name="__123Graph_BMONIMP" localSheetId="11" hidden="1">[12]monimp!$E$38:$N$38</definedName>
    <definedName name="__123Graph_BMONIMP" localSheetId="12" hidden="1">[12]monimp!$E$38:$N$38</definedName>
    <definedName name="__123Graph_BMONIMP" localSheetId="13" hidden="1">[12]monimp!$E$38:$N$38</definedName>
    <definedName name="__123Graph_BMONIMP" localSheetId="14" hidden="1">[12]monimp!$E$38:$N$38</definedName>
    <definedName name="__123Graph_BMONIMP" localSheetId="15" hidden="1">[12]monimp!$E$38:$N$38</definedName>
    <definedName name="__123Graph_BMONIMP" localSheetId="16" hidden="1">[12]monimp!$E$38:$N$38</definedName>
    <definedName name="__123Graph_BMONIMP" localSheetId="7" hidden="1">[12]monimp!$E$38:$N$38</definedName>
    <definedName name="__123Graph_BMONIMP" localSheetId="8" hidden="1">#REF!</definedName>
    <definedName name="__123Graph_BMONIMP" localSheetId="9" hidden="1">#REF!</definedName>
    <definedName name="__123Graph_BMONIMP" hidden="1">#REF!</definedName>
    <definedName name="__123Graph_BMULTVELO" localSheetId="10" hidden="1">#REF!</definedName>
    <definedName name="__123Graph_BMULTVELO" localSheetId="11" hidden="1">[12]interv!$C$32:$K$32</definedName>
    <definedName name="__123Graph_BMULTVELO" localSheetId="12" hidden="1">[12]interv!$C$32:$K$32</definedName>
    <definedName name="__123Graph_BMULTVELO" localSheetId="13" hidden="1">[12]interv!$C$32:$K$32</definedName>
    <definedName name="__123Graph_BMULTVELO" localSheetId="14" hidden="1">[12]interv!$C$32:$K$32</definedName>
    <definedName name="__123Graph_BMULTVELO" localSheetId="15" hidden="1">[12]interv!$C$32:$K$32</definedName>
    <definedName name="__123Graph_BMULTVELO" localSheetId="16" hidden="1">[12]interv!$C$32:$K$32</definedName>
    <definedName name="__123Graph_BMULTVELO" localSheetId="7" hidden="1">[12]interv!$C$32:$K$32</definedName>
    <definedName name="__123Graph_BMULTVELO" localSheetId="8" hidden="1">#REF!</definedName>
    <definedName name="__123Graph_BMULTVELO" localSheetId="9" hidden="1">#REF!</definedName>
    <definedName name="__123Graph_BMULTVELO" hidden="1">#REF!</definedName>
    <definedName name="__123Graph_BPERIB" localSheetId="10" hidden="1">#REF!</definedName>
    <definedName name="__123Graph_BPERIB" localSheetId="11" hidden="1">'[2]Time series'!#REF!</definedName>
    <definedName name="__123Graph_BPERIB" localSheetId="12" hidden="1">'[2]Time series'!#REF!</definedName>
    <definedName name="__123Graph_BPERIB" localSheetId="13" hidden="1">'[2]Time series'!#REF!</definedName>
    <definedName name="__123Graph_BPERIB" localSheetId="14" hidden="1">'[2]Time series'!#REF!</definedName>
    <definedName name="__123Graph_BPERIB" localSheetId="15" hidden="1">'[2]Time series'!#REF!</definedName>
    <definedName name="__123Graph_BPERIB" localSheetId="16" hidden="1">'[2]Time series'!#REF!</definedName>
    <definedName name="__123Graph_BPERIB" localSheetId="7" hidden="1">'[2]Time series'!#REF!</definedName>
    <definedName name="__123Graph_BPERIB" localSheetId="8" hidden="1">#REF!</definedName>
    <definedName name="__123Graph_BPERIB" localSheetId="9" hidden="1">#REF!</definedName>
    <definedName name="__123Graph_BPERIB" hidden="1">#REF!</definedName>
    <definedName name="__123Graph_BPIPELINE" localSheetId="10" hidden="1">#REF!</definedName>
    <definedName name="__123Graph_BPIPELINE" localSheetId="11" hidden="1">[10]BoP!$U$358:$AQ$358</definedName>
    <definedName name="__123Graph_BPIPELINE" localSheetId="12" hidden="1">[10]BoP!$U$358:$AQ$358</definedName>
    <definedName name="__123Graph_BPIPELINE" localSheetId="13" hidden="1">[10]BoP!$U$358:$AQ$358</definedName>
    <definedName name="__123Graph_BPIPELINE" localSheetId="14" hidden="1">[10]BoP!$U$358:$AQ$358</definedName>
    <definedName name="__123Graph_BPIPELINE" localSheetId="15" hidden="1">[10]BoP!$U$358:$AQ$358</definedName>
    <definedName name="__123Graph_BPIPELINE" localSheetId="16" hidden="1">[10]BoP!$U$358:$AQ$358</definedName>
    <definedName name="__123Graph_BPIPELINE" localSheetId="7" hidden="1">[10]BoP!$U$358:$AQ$358</definedName>
    <definedName name="__123Graph_BPIPELINE" localSheetId="8" hidden="1">#REF!</definedName>
    <definedName name="__123Graph_BPIPELINE" localSheetId="9" hidden="1">#REF!</definedName>
    <definedName name="__123Graph_BPIPELINE" hidden="1">#REF!</definedName>
    <definedName name="__123Graph_BPRODABSC" localSheetId="10" hidden="1">#REF!</definedName>
    <definedName name="__123Graph_BPRODABSC" localSheetId="11" hidden="1">'[2]Time series'!#REF!</definedName>
    <definedName name="__123Graph_BPRODABSC" localSheetId="12" hidden="1">'[2]Time series'!#REF!</definedName>
    <definedName name="__123Graph_BPRODABSC" localSheetId="13" hidden="1">'[2]Time series'!#REF!</definedName>
    <definedName name="__123Graph_BPRODABSC" localSheetId="14" hidden="1">'[2]Time series'!#REF!</definedName>
    <definedName name="__123Graph_BPRODABSC" localSheetId="15" hidden="1">'[2]Time series'!#REF!</definedName>
    <definedName name="__123Graph_BPRODABSC" localSheetId="16" hidden="1">'[2]Time series'!#REF!</definedName>
    <definedName name="__123Graph_BPRODABSC" localSheetId="7" hidden="1">'[2]Time series'!#REF!</definedName>
    <definedName name="__123Graph_BPRODABSC" localSheetId="8" hidden="1">#REF!</definedName>
    <definedName name="__123Graph_BPRODABSC" localSheetId="9" hidden="1">#REF!</definedName>
    <definedName name="__123Graph_BPRODABSC" hidden="1">#REF!</definedName>
    <definedName name="__123Graph_BPRODABSD" localSheetId="10" hidden="1">#REF!</definedName>
    <definedName name="__123Graph_BPRODABSD" localSheetId="11" hidden="1">'[2]Time series'!#REF!</definedName>
    <definedName name="__123Graph_BPRODABSD" localSheetId="12" hidden="1">'[2]Time series'!#REF!</definedName>
    <definedName name="__123Graph_BPRODABSD" localSheetId="13" hidden="1">'[2]Time series'!#REF!</definedName>
    <definedName name="__123Graph_BPRODABSD" localSheetId="14" hidden="1">'[2]Time series'!#REF!</definedName>
    <definedName name="__123Graph_BPRODABSD" localSheetId="15" hidden="1">'[2]Time series'!#REF!</definedName>
    <definedName name="__123Graph_BPRODABSD" localSheetId="16" hidden="1">'[2]Time series'!#REF!</definedName>
    <definedName name="__123Graph_BPRODABSD" localSheetId="7" hidden="1">'[2]Time series'!#REF!</definedName>
    <definedName name="__123Graph_BPRODABSD" localSheetId="8" hidden="1">#REF!</definedName>
    <definedName name="__123Graph_BPRODABSD" localSheetId="9" hidden="1">#REF!</definedName>
    <definedName name="__123Graph_BPRODABSD" hidden="1">#REF!</definedName>
    <definedName name="__123Graph_BREALRATE" localSheetId="10" hidden="1">#REF!</definedName>
    <definedName name="__123Graph_BREALRATE" localSheetId="11" hidden="1">'[7]ex rate'!$F$37:$AU$37</definedName>
    <definedName name="__123Graph_BREALRATE" localSheetId="12" hidden="1">'[7]ex rate'!$F$37:$AU$37</definedName>
    <definedName name="__123Graph_BREALRATE" localSheetId="13" hidden="1">'[7]ex rate'!$F$37:$AU$37</definedName>
    <definedName name="__123Graph_BREALRATE" localSheetId="14" hidden="1">'[7]ex rate'!$F$37:$AU$37</definedName>
    <definedName name="__123Graph_BREALRATE" localSheetId="15" hidden="1">'[7]ex rate'!$F$37:$AU$37</definedName>
    <definedName name="__123Graph_BREALRATE" localSheetId="16" hidden="1">'[7]ex rate'!$F$37:$AU$37</definedName>
    <definedName name="__123Graph_BREALRATE" localSheetId="7" hidden="1">'[7]ex rate'!$F$37:$AU$37</definedName>
    <definedName name="__123Graph_BREALRATE" localSheetId="8" hidden="1">#REF!</definedName>
    <definedName name="__123Graph_BREALRATE" localSheetId="9" hidden="1">#REF!</definedName>
    <definedName name="__123Graph_BREALRATE" hidden="1">#REF!</definedName>
    <definedName name="__123Graph_BREER" localSheetId="10" hidden="1">#REF!</definedName>
    <definedName name="__123Graph_BREER" localSheetId="11" hidden="1">[10]ER!#REF!</definedName>
    <definedName name="__123Graph_BREER" localSheetId="12" hidden="1">[10]ER!#REF!</definedName>
    <definedName name="__123Graph_BREER" localSheetId="13" hidden="1">[10]ER!#REF!</definedName>
    <definedName name="__123Graph_BREER" localSheetId="14" hidden="1">[10]ER!#REF!</definedName>
    <definedName name="__123Graph_BREER" localSheetId="15" hidden="1">[10]ER!#REF!</definedName>
    <definedName name="__123Graph_BREER" localSheetId="16" hidden="1">[10]ER!#REF!</definedName>
    <definedName name="__123Graph_BREER" localSheetId="7" hidden="1">[10]ER!#REF!</definedName>
    <definedName name="__123Graph_BREER" localSheetId="8" hidden="1">#REF!</definedName>
    <definedName name="__123Graph_BREER" localSheetId="9" hidden="1">#REF!</definedName>
    <definedName name="__123Graph_BREER" hidden="1">#REF!</definedName>
    <definedName name="__123Graph_BRESCOV" localSheetId="10" hidden="1">#REF!</definedName>
    <definedName name="__123Graph_BRESCOV" localSheetId="11" hidden="1">[12]fiscout!$K$146:$K$166</definedName>
    <definedName name="__123Graph_BRESCOV" localSheetId="12" hidden="1">[12]fiscout!$K$146:$K$166</definedName>
    <definedName name="__123Graph_BRESCOV" localSheetId="13" hidden="1">[12]fiscout!$K$146:$K$166</definedName>
    <definedName name="__123Graph_BRESCOV" localSheetId="14" hidden="1">[12]fiscout!$K$146:$K$166</definedName>
    <definedName name="__123Graph_BRESCOV" localSheetId="15" hidden="1">[12]fiscout!$K$146:$K$166</definedName>
    <definedName name="__123Graph_BRESCOV" localSheetId="16" hidden="1">[12]fiscout!$K$146:$K$166</definedName>
    <definedName name="__123Graph_BRESCOV" localSheetId="7" hidden="1">[12]fiscout!$K$146:$K$166</definedName>
    <definedName name="__123Graph_BRESCOV" localSheetId="8" hidden="1">#REF!</definedName>
    <definedName name="__123Graph_BRESCOV" localSheetId="9" hidden="1">#REF!</definedName>
    <definedName name="__123Graph_BRESCOV" hidden="1">#REF!</definedName>
    <definedName name="__123Graph_BRESERVES" localSheetId="10" hidden="1">#REF!</definedName>
    <definedName name="__123Graph_BRESERVES" localSheetId="11" hidden="1">[3]BOG!#REF!</definedName>
    <definedName name="__123Graph_BRESERVES" localSheetId="12" hidden="1">[3]BOG!#REF!</definedName>
    <definedName name="__123Graph_BRESERVES" localSheetId="13" hidden="1">[3]BOG!#REF!</definedName>
    <definedName name="__123Graph_BRESERVES" localSheetId="14" hidden="1">[3]BOG!#REF!</definedName>
    <definedName name="__123Graph_BRESERVES" localSheetId="15" hidden="1">[3]BOG!#REF!</definedName>
    <definedName name="__123Graph_BRESERVES" localSheetId="16" hidden="1">[3]BOG!#REF!</definedName>
    <definedName name="__123Graph_BRESERVES" localSheetId="7" hidden="1">[3]BOG!#REF!</definedName>
    <definedName name="__123Graph_BRESERVES" localSheetId="8" hidden="1">#REF!</definedName>
    <definedName name="__123Graph_BRESERVES" localSheetId="9" hidden="1">#REF!</definedName>
    <definedName name="__123Graph_BRESERVES" hidden="1">#REF!</definedName>
    <definedName name="__123Graph_BRUBRATE" localSheetId="10" hidden="1">#REF!</definedName>
    <definedName name="__123Graph_BRUBRATE" localSheetId="11" hidden="1">'[7]ex rate'!$K$31:$AN$31</definedName>
    <definedName name="__123Graph_BRUBRATE" localSheetId="12" hidden="1">'[7]ex rate'!$K$31:$AN$31</definedName>
    <definedName name="__123Graph_BRUBRATE" localSheetId="13" hidden="1">'[7]ex rate'!$K$31:$AN$31</definedName>
    <definedName name="__123Graph_BRUBRATE" localSheetId="14" hidden="1">'[7]ex rate'!$K$31:$AN$31</definedName>
    <definedName name="__123Graph_BRUBRATE" localSheetId="15" hidden="1">'[7]ex rate'!$K$31:$AN$31</definedName>
    <definedName name="__123Graph_BRUBRATE" localSheetId="16" hidden="1">'[7]ex rate'!$K$31:$AN$31</definedName>
    <definedName name="__123Graph_BRUBRATE" localSheetId="7" hidden="1">'[7]ex rate'!$K$31:$AN$31</definedName>
    <definedName name="__123Graph_BRUBRATE" localSheetId="8" hidden="1">#REF!</definedName>
    <definedName name="__123Graph_BRUBRATE" localSheetId="9" hidden="1">#REF!</definedName>
    <definedName name="__123Graph_BRUBRATE" hidden="1">#REF!</definedName>
    <definedName name="__123Graph_BSEASON_CASH" localSheetId="10" hidden="1">#REF!</definedName>
    <definedName name="__123Graph_BSEASON_CASH" localSheetId="11" hidden="1">'[13]MonSurv-BC'!#REF!</definedName>
    <definedName name="__123Graph_BSEASON_CASH" localSheetId="12" hidden="1">'[13]MonSurv-BC'!#REF!</definedName>
    <definedName name="__123Graph_BSEASON_CASH" localSheetId="13" hidden="1">'[13]MonSurv-BC'!#REF!</definedName>
    <definedName name="__123Graph_BSEASON_CASH" localSheetId="14" hidden="1">'[13]MonSurv-BC'!#REF!</definedName>
    <definedName name="__123Graph_BSEASON_CASH" localSheetId="15" hidden="1">'[13]MonSurv-BC'!#REF!</definedName>
    <definedName name="__123Graph_BSEASON_CASH" localSheetId="16" hidden="1">'[13]MonSurv-BC'!#REF!</definedName>
    <definedName name="__123Graph_BSEASON_CASH" localSheetId="7" hidden="1">'[13]MonSurv-BC'!#REF!</definedName>
    <definedName name="__123Graph_BSEASON_CASH" localSheetId="8" hidden="1">#REF!</definedName>
    <definedName name="__123Graph_BSEASON_CASH" localSheetId="9" hidden="1">#REF!</definedName>
    <definedName name="__123Graph_BSEASON_CASH" hidden="1">#REF!</definedName>
    <definedName name="__123Graph_BSEASON_MONEY" localSheetId="10" hidden="1">#REF!</definedName>
    <definedName name="__123Graph_BSEASON_MONEY" localSheetId="11" hidden="1">'[13]MonSurv-BC'!#REF!</definedName>
    <definedName name="__123Graph_BSEASON_MONEY" localSheetId="12" hidden="1">'[13]MonSurv-BC'!#REF!</definedName>
    <definedName name="__123Graph_BSEASON_MONEY" localSheetId="13" hidden="1">'[13]MonSurv-BC'!#REF!</definedName>
    <definedName name="__123Graph_BSEASON_MONEY" localSheetId="14" hidden="1">'[13]MonSurv-BC'!#REF!</definedName>
    <definedName name="__123Graph_BSEASON_MONEY" localSheetId="15" hidden="1">'[13]MonSurv-BC'!#REF!</definedName>
    <definedName name="__123Graph_BSEASON_MONEY" localSheetId="16" hidden="1">'[13]MonSurv-BC'!#REF!</definedName>
    <definedName name="__123Graph_BSEASON_MONEY" localSheetId="7" hidden="1">'[13]MonSurv-BC'!#REF!</definedName>
    <definedName name="__123Graph_BSEASON_MONEY" localSheetId="8" hidden="1">#REF!</definedName>
    <definedName name="__123Graph_BSEASON_MONEY" localSheetId="9" hidden="1">#REF!</definedName>
    <definedName name="__123Graph_BSEASON_MONEY" hidden="1">#REF!</definedName>
    <definedName name="__123Graph_BSEASON_TIME" localSheetId="10" hidden="1">#REF!</definedName>
    <definedName name="__123Graph_BSEASON_TIME" localSheetId="11" hidden="1">'[13]MonSurv-BC'!#REF!</definedName>
    <definedName name="__123Graph_BSEASON_TIME" localSheetId="12" hidden="1">'[13]MonSurv-BC'!#REF!</definedName>
    <definedName name="__123Graph_BSEASON_TIME" localSheetId="13" hidden="1">'[13]MonSurv-BC'!#REF!</definedName>
    <definedName name="__123Graph_BSEASON_TIME" localSheetId="14" hidden="1">'[13]MonSurv-BC'!#REF!</definedName>
    <definedName name="__123Graph_BSEASON_TIME" localSheetId="15" hidden="1">'[13]MonSurv-BC'!#REF!</definedName>
    <definedName name="__123Graph_BSEASON_TIME" localSheetId="16" hidden="1">'[13]MonSurv-BC'!#REF!</definedName>
    <definedName name="__123Graph_BSEASON_TIME" localSheetId="7" hidden="1">'[13]MonSurv-BC'!#REF!</definedName>
    <definedName name="__123Graph_BSEASON_TIME" localSheetId="8" hidden="1">#REF!</definedName>
    <definedName name="__123Graph_BSEASON_TIME" localSheetId="9" hidden="1">#REF!</definedName>
    <definedName name="__123Graph_BSEASON_TIME" hidden="1">#REF!</definedName>
    <definedName name="__123Graph_BTAX1" localSheetId="10" hidden="1">#REF!</definedName>
    <definedName name="__123Graph_BTAX1" localSheetId="11" hidden="1">[8]TAX!$V$22:$X$22</definedName>
    <definedName name="__123Graph_BTAX1" localSheetId="12" hidden="1">[8]TAX!$V$22:$X$22</definedName>
    <definedName name="__123Graph_BTAX1" localSheetId="13" hidden="1">[8]TAX!$V$22:$X$22</definedName>
    <definedName name="__123Graph_BTAX1" localSheetId="14" hidden="1">[8]TAX!$V$22:$X$22</definedName>
    <definedName name="__123Graph_BTAX1" localSheetId="15" hidden="1">[8]TAX!$V$22:$X$22</definedName>
    <definedName name="__123Graph_BTAX1" localSheetId="16" hidden="1">[8]TAX!$V$22:$X$22</definedName>
    <definedName name="__123Graph_BTAX1" localSheetId="7" hidden="1">[8]TAX!$V$22:$X$22</definedName>
    <definedName name="__123Graph_BTAX1" localSheetId="8" hidden="1">#REF!</definedName>
    <definedName name="__123Graph_BTAX1" localSheetId="9" hidden="1">#REF!</definedName>
    <definedName name="__123Graph_BTAX1" hidden="1">#REF!</definedName>
    <definedName name="__123Graph_BTRADECPI" localSheetId="10" hidden="1">#REF!</definedName>
    <definedName name="__123Graph_BTRADECPI" localSheetId="11" hidden="1">[14]CPI!#REF!</definedName>
    <definedName name="__123Graph_BTRADECPI" localSheetId="12" hidden="1">[14]CPI!#REF!</definedName>
    <definedName name="__123Graph_BTRADECPI" localSheetId="13" hidden="1">[14]CPI!#REF!</definedName>
    <definedName name="__123Graph_BTRADECPI" localSheetId="14" hidden="1">[14]CPI!#REF!</definedName>
    <definedName name="__123Graph_BTRADECPI" localSheetId="15" hidden="1">[14]CPI!#REF!</definedName>
    <definedName name="__123Graph_BTRADECPI" localSheetId="16" hidden="1">[14]CPI!#REF!</definedName>
    <definedName name="__123Graph_BTRADECPI" localSheetId="7" hidden="1">[14]CPI!#REF!</definedName>
    <definedName name="__123Graph_BTRADECPI" localSheetId="8" hidden="1">#REF!</definedName>
    <definedName name="__123Graph_BTRADECPI" localSheetId="9" hidden="1">#REF!</definedName>
    <definedName name="__123Graph_BTRADECPI" hidden="1">#REF!</definedName>
    <definedName name="__123Graph_BUSRATE" localSheetId="10" hidden="1">#REF!</definedName>
    <definedName name="__123Graph_BUSRATE" localSheetId="11" hidden="1">'[7]ex rate'!$K$30:$AN$30</definedName>
    <definedName name="__123Graph_BUSRATE" localSheetId="12" hidden="1">'[7]ex rate'!$K$30:$AN$30</definedName>
    <definedName name="__123Graph_BUSRATE" localSheetId="13" hidden="1">'[7]ex rate'!$K$30:$AN$30</definedName>
    <definedName name="__123Graph_BUSRATE" localSheetId="14" hidden="1">'[7]ex rate'!$K$30:$AN$30</definedName>
    <definedName name="__123Graph_BUSRATE" localSheetId="15" hidden="1">'[7]ex rate'!$K$30:$AN$30</definedName>
    <definedName name="__123Graph_BUSRATE" localSheetId="16" hidden="1">'[7]ex rate'!$K$30:$AN$30</definedName>
    <definedName name="__123Graph_BUSRATE" localSheetId="7" hidden="1">'[7]ex rate'!$K$30:$AN$30</definedName>
    <definedName name="__123Graph_BUSRATE" localSheetId="8" hidden="1">#REF!</definedName>
    <definedName name="__123Graph_BUSRATE" localSheetId="9" hidden="1">#REF!</definedName>
    <definedName name="__123Graph_BUSRATE" hidden="1">#REF!</definedName>
    <definedName name="__123Graph_C" localSheetId="10" hidden="1">#REF!</definedName>
    <definedName name="__123Graph_C" localSheetId="11" hidden="1">[8]GFS!$T$16:$V$16</definedName>
    <definedName name="__123Graph_C" localSheetId="12" hidden="1">[8]GFS!$T$16:$V$16</definedName>
    <definedName name="__123Graph_C" localSheetId="13" hidden="1">[8]GFS!$T$16:$V$16</definedName>
    <definedName name="__123Graph_C" localSheetId="14" hidden="1">[8]GFS!$T$16:$V$16</definedName>
    <definedName name="__123Graph_C" localSheetId="15" hidden="1">[8]GFS!$T$16:$V$16</definedName>
    <definedName name="__123Graph_C" localSheetId="16" hidden="1">[8]GFS!$T$16:$V$16</definedName>
    <definedName name="__123Graph_C" localSheetId="7" hidden="1">[8]GFS!$T$16:$V$16</definedName>
    <definedName name="__123Graph_C" localSheetId="8" hidden="1">#REF!</definedName>
    <definedName name="__123Graph_C" localSheetId="9" hidden="1">#REF!</definedName>
    <definedName name="__123Graph_C" hidden="1">#REF!</definedName>
    <definedName name="__123Graph_CBERLGRAP" localSheetId="10" hidden="1">#REF!</definedName>
    <definedName name="__123Graph_CBERLGRAP" localSheetId="11" hidden="1">'[2]Time series'!#REF!</definedName>
    <definedName name="__123Graph_CBERLGRAP" localSheetId="12" hidden="1">'[2]Time series'!#REF!</definedName>
    <definedName name="__123Graph_CBERLGRAP" localSheetId="13" hidden="1">'[2]Time series'!#REF!</definedName>
    <definedName name="__123Graph_CBERLGRAP" localSheetId="14" hidden="1">'[2]Time series'!#REF!</definedName>
    <definedName name="__123Graph_CBERLGRAP" localSheetId="15" hidden="1">'[2]Time series'!#REF!</definedName>
    <definedName name="__123Graph_CBERLGRAP" localSheetId="16" hidden="1">'[2]Time series'!#REF!</definedName>
    <definedName name="__123Graph_CBERLGRAP" localSheetId="7" hidden="1">'[2]Time series'!#REF!</definedName>
    <definedName name="__123Graph_CBERLGRAP" localSheetId="8" hidden="1">#REF!</definedName>
    <definedName name="__123Graph_CBERLGRAP" localSheetId="9" hidden="1">#REF!</definedName>
    <definedName name="__123Graph_CBERLGRAP" hidden="1">#REF!</definedName>
    <definedName name="__123Graph_CBKSRESRV" localSheetId="10" hidden="1">#REF!</definedName>
    <definedName name="__123Graph_CBKSRESRV" localSheetId="11" hidden="1">[3]BOG!#REF!</definedName>
    <definedName name="__123Graph_CBKSRESRV" localSheetId="12" hidden="1">[3]BOG!#REF!</definedName>
    <definedName name="__123Graph_CBKSRESRV" localSheetId="13" hidden="1">[3]BOG!#REF!</definedName>
    <definedName name="__123Graph_CBKSRESRV" localSheetId="14" hidden="1">[3]BOG!#REF!</definedName>
    <definedName name="__123Graph_CBKSRESRV" localSheetId="15" hidden="1">[3]BOG!#REF!</definedName>
    <definedName name="__123Graph_CBKSRESRV" localSheetId="16" hidden="1">[3]BOG!#REF!</definedName>
    <definedName name="__123Graph_CBKSRESRV" localSheetId="7" hidden="1">[3]BOG!#REF!</definedName>
    <definedName name="__123Graph_CBKSRESRV" localSheetId="8" hidden="1">#REF!</definedName>
    <definedName name="__123Graph_CBKSRESRV" localSheetId="9" hidden="1">#REF!</definedName>
    <definedName name="__123Graph_CBKSRESRV" hidden="1">#REF!</definedName>
    <definedName name="__123Graph_CBSYSASST" localSheetId="10" hidden="1">#REF!</definedName>
    <definedName name="__123Graph_CBSYSASST" localSheetId="11" hidden="1">[12]interv!$C$39:$K$39</definedName>
    <definedName name="__123Graph_CBSYSASST" localSheetId="12" hidden="1">[12]interv!$C$39:$K$39</definedName>
    <definedName name="__123Graph_CBSYSASST" localSheetId="13" hidden="1">[12]interv!$C$39:$K$39</definedName>
    <definedName name="__123Graph_CBSYSASST" localSheetId="14" hidden="1">[12]interv!$C$39:$K$39</definedName>
    <definedName name="__123Graph_CBSYSASST" localSheetId="15" hidden="1">[12]interv!$C$39:$K$39</definedName>
    <definedName name="__123Graph_CBSYSASST" localSheetId="16" hidden="1">[12]interv!$C$39:$K$39</definedName>
    <definedName name="__123Graph_CBSYSASST" localSheetId="7" hidden="1">[12]interv!$C$39:$K$39</definedName>
    <definedName name="__123Graph_CBSYSASST" localSheetId="8" hidden="1">#REF!</definedName>
    <definedName name="__123Graph_CBSYSASST" localSheetId="9" hidden="1">#REF!</definedName>
    <definedName name="__123Graph_CBSYSASST" hidden="1">#REF!</definedName>
    <definedName name="__123Graph_CCATCH1" localSheetId="10" hidden="1">#REF!</definedName>
    <definedName name="__123Graph_CCATCH1" localSheetId="11" hidden="1">'[2]Time series'!#REF!</definedName>
    <definedName name="__123Graph_CCATCH1" localSheetId="12" hidden="1">'[2]Time series'!#REF!</definedName>
    <definedName name="__123Graph_CCATCH1" localSheetId="13" hidden="1">'[2]Time series'!#REF!</definedName>
    <definedName name="__123Graph_CCATCH1" localSheetId="14" hidden="1">'[2]Time series'!#REF!</definedName>
    <definedName name="__123Graph_CCATCH1" localSheetId="15" hidden="1">'[2]Time series'!#REF!</definedName>
    <definedName name="__123Graph_CCATCH1" localSheetId="16" hidden="1">'[2]Time series'!#REF!</definedName>
    <definedName name="__123Graph_CCATCH1" localSheetId="7" hidden="1">'[2]Time series'!#REF!</definedName>
    <definedName name="__123Graph_CCATCH1" localSheetId="8" hidden="1">#REF!</definedName>
    <definedName name="__123Graph_CCATCH1" localSheetId="9" hidden="1">#REF!</definedName>
    <definedName name="__123Graph_CCATCH1" hidden="1">#REF!</definedName>
    <definedName name="__123Graph_CChart1" localSheetId="10" hidden="1">#REF!</definedName>
    <definedName name="__123Graph_CChart1" localSheetId="11" hidden="1">'[5]2'!#REF!</definedName>
    <definedName name="__123Graph_CChart1" localSheetId="12" hidden="1">'[5]2'!#REF!</definedName>
    <definedName name="__123Graph_CChart1" localSheetId="13" hidden="1">'[5]2'!#REF!</definedName>
    <definedName name="__123Graph_CChart1" localSheetId="14" hidden="1">'[5]2'!#REF!</definedName>
    <definedName name="__123Graph_CChart1" localSheetId="15" hidden="1">'[5]2'!#REF!</definedName>
    <definedName name="__123Graph_CChart1" localSheetId="16" hidden="1">'[5]2'!#REF!</definedName>
    <definedName name="__123Graph_CChart1" localSheetId="7" hidden="1">'[5]2'!#REF!</definedName>
    <definedName name="__123Graph_CChart1" localSheetId="8" hidden="1">#REF!</definedName>
    <definedName name="__123Graph_CChart1" localSheetId="9" hidden="1">#REF!</definedName>
    <definedName name="__123Graph_CChart1" hidden="1">#REF!</definedName>
    <definedName name="__123Graph_CChart2" localSheetId="10" hidden="1">#REF!</definedName>
    <definedName name="__123Graph_CChart2" localSheetId="11" hidden="1">'[5]2'!#REF!</definedName>
    <definedName name="__123Graph_CChart2" localSheetId="12" hidden="1">'[5]2'!#REF!</definedName>
    <definedName name="__123Graph_CChart2" localSheetId="13" hidden="1">'[5]2'!#REF!</definedName>
    <definedName name="__123Graph_CChart2" localSheetId="14" hidden="1">'[5]2'!#REF!</definedName>
    <definedName name="__123Graph_CChart2" localSheetId="15" hidden="1">'[5]2'!#REF!</definedName>
    <definedName name="__123Graph_CChart2" localSheetId="16" hidden="1">'[5]2'!#REF!</definedName>
    <definedName name="__123Graph_CChart2" localSheetId="7" hidden="1">'[5]2'!#REF!</definedName>
    <definedName name="__123Graph_CChart2" localSheetId="8" hidden="1">#REF!</definedName>
    <definedName name="__123Graph_CChart2" localSheetId="9" hidden="1">#REF!</definedName>
    <definedName name="__123Graph_CChart2" hidden="1">#REF!</definedName>
    <definedName name="__123Graph_CChart3" localSheetId="10" hidden="1">#REF!</definedName>
    <definedName name="__123Graph_CChart3" localSheetId="11" hidden="1">'[5]2'!#REF!</definedName>
    <definedName name="__123Graph_CChart3" localSheetId="12" hidden="1">'[5]2'!#REF!</definedName>
    <definedName name="__123Graph_CChart3" localSheetId="13" hidden="1">'[5]2'!#REF!</definedName>
    <definedName name="__123Graph_CChart3" localSheetId="14" hidden="1">'[5]2'!#REF!</definedName>
    <definedName name="__123Graph_CChart3" localSheetId="15" hidden="1">'[5]2'!#REF!</definedName>
    <definedName name="__123Graph_CChart3" localSheetId="16" hidden="1">'[5]2'!#REF!</definedName>
    <definedName name="__123Graph_CChart3" localSheetId="7" hidden="1">'[5]2'!#REF!</definedName>
    <definedName name="__123Graph_CChart3" localSheetId="8" hidden="1">#REF!</definedName>
    <definedName name="__123Graph_CChart3" localSheetId="9" hidden="1">#REF!</definedName>
    <definedName name="__123Graph_CChart3" hidden="1">#REF!</definedName>
    <definedName name="__123Graph_CCONVERG1" localSheetId="10" hidden="1">#REF!</definedName>
    <definedName name="__123Graph_CCONVERG1" localSheetId="8" hidden="1">#REF!</definedName>
    <definedName name="__123Graph_CCONVERG1" localSheetId="9" hidden="1">#REF!</definedName>
    <definedName name="__123Graph_CCONVERG1" hidden="1">#REF!</definedName>
    <definedName name="__123Graph_CCURRENT" localSheetId="10" hidden="1">#REF!</definedName>
    <definedName name="__123Graph_CCURRENT" localSheetId="11" hidden="1">'[18]Dep fonct'!#REF!</definedName>
    <definedName name="__123Graph_CCURRENT" localSheetId="12" hidden="1">'[18]Dep fonct'!#REF!</definedName>
    <definedName name="__123Graph_CCURRENT" localSheetId="13" hidden="1">'[18]Dep fonct'!#REF!</definedName>
    <definedName name="__123Graph_CCURRENT" localSheetId="14" hidden="1">'[18]Dep fonct'!#REF!</definedName>
    <definedName name="__123Graph_CCURRENT" localSheetId="15" hidden="1">'[18]Dep fonct'!#REF!</definedName>
    <definedName name="__123Graph_CCURRENT" localSheetId="16" hidden="1">'[18]Dep fonct'!#REF!</definedName>
    <definedName name="__123Graph_CCURRENT" localSheetId="7" hidden="1">'[18]Dep fonct'!#REF!</definedName>
    <definedName name="__123Graph_CCURRENT" localSheetId="8" hidden="1">#REF!</definedName>
    <definedName name="__123Graph_CCURRENT" localSheetId="9" hidden="1">#REF!</definedName>
    <definedName name="__123Graph_CCURRENT" hidden="1">#REF!</definedName>
    <definedName name="__123Graph_CECTOT" localSheetId="10" hidden="1">#REF!</definedName>
    <definedName name="__123Graph_CECTOT" localSheetId="8" hidden="1">#REF!</definedName>
    <definedName name="__123Graph_CECTOT" localSheetId="9" hidden="1">#REF!</definedName>
    <definedName name="__123Graph_CECTOT" hidden="1">#REF!</definedName>
    <definedName name="__123Graph_CGFS.3" localSheetId="10" hidden="1">#REF!</definedName>
    <definedName name="__123Graph_CGFS.3" localSheetId="11" hidden="1">[8]GFS!$T$16:$V$16</definedName>
    <definedName name="__123Graph_CGFS.3" localSheetId="12" hidden="1">[8]GFS!$T$16:$V$16</definedName>
    <definedName name="__123Graph_CGFS.3" localSheetId="13" hidden="1">[8]GFS!$T$16:$V$16</definedName>
    <definedName name="__123Graph_CGFS.3" localSheetId="14" hidden="1">[8]GFS!$T$16:$V$16</definedName>
    <definedName name="__123Graph_CGFS.3" localSheetId="15" hidden="1">[8]GFS!$T$16:$V$16</definedName>
    <definedName name="__123Graph_CGFS.3" localSheetId="16" hidden="1">[8]GFS!$T$16:$V$16</definedName>
    <definedName name="__123Graph_CGFS.3" localSheetId="7" hidden="1">[8]GFS!$T$16:$V$16</definedName>
    <definedName name="__123Graph_CGFS.3" localSheetId="8" hidden="1">#REF!</definedName>
    <definedName name="__123Graph_CGFS.3" localSheetId="9" hidden="1">#REF!</definedName>
    <definedName name="__123Graph_CGFS.3" hidden="1">#REF!</definedName>
    <definedName name="__123Graph_CGRAPH1" localSheetId="10" hidden="1">#REF!</definedName>
    <definedName name="__123Graph_CGRAPH1" localSheetId="11" hidden="1">[19]T17_T18_MSURC!$E$834:$I$834</definedName>
    <definedName name="__123Graph_CGRAPH1" localSheetId="12" hidden="1">[19]T17_T18_MSURC!$E$834:$I$834</definedName>
    <definedName name="__123Graph_CGRAPH1" localSheetId="13" hidden="1">[19]T17_T18_MSURC!$E$834:$I$834</definedName>
    <definedName name="__123Graph_CGRAPH1" localSheetId="14" hidden="1">[19]T17_T18_MSURC!$E$834:$I$834</definedName>
    <definedName name="__123Graph_CGRAPH1" localSheetId="15" hidden="1">[19]T17_T18_MSURC!$E$834:$I$834</definedName>
    <definedName name="__123Graph_CGRAPH1" localSheetId="16" hidden="1">[19]T17_T18_MSURC!$E$834:$I$834</definedName>
    <definedName name="__123Graph_CGRAPH1" localSheetId="7" hidden="1">[19]T17_T18_MSURC!$E$834:$I$834</definedName>
    <definedName name="__123Graph_CGRAPH1" localSheetId="8" hidden="1">#REF!</definedName>
    <definedName name="__123Graph_CGRAPH1" localSheetId="9" hidden="1">#REF!</definedName>
    <definedName name="__123Graph_CGRAPH1" hidden="1">#REF!</definedName>
    <definedName name="__123Graph_CGRAPH41" localSheetId="10" hidden="1">#REF!</definedName>
    <definedName name="__123Graph_CGRAPH41" localSheetId="11" hidden="1">'[2]Time series'!#REF!</definedName>
    <definedName name="__123Graph_CGRAPH41" localSheetId="12" hidden="1">'[2]Time series'!#REF!</definedName>
    <definedName name="__123Graph_CGRAPH41" localSheetId="13" hidden="1">'[2]Time series'!#REF!</definedName>
    <definedName name="__123Graph_CGRAPH41" localSheetId="14" hidden="1">'[2]Time series'!#REF!</definedName>
    <definedName name="__123Graph_CGRAPH41" localSheetId="15" hidden="1">'[2]Time series'!#REF!</definedName>
    <definedName name="__123Graph_CGRAPH41" localSheetId="16" hidden="1">'[2]Time series'!#REF!</definedName>
    <definedName name="__123Graph_CGRAPH41" localSheetId="7" hidden="1">'[2]Time series'!#REF!</definedName>
    <definedName name="__123Graph_CGRAPH41" localSheetId="8" hidden="1">#REF!</definedName>
    <definedName name="__123Graph_CGRAPH41" localSheetId="9" hidden="1">#REF!</definedName>
    <definedName name="__123Graph_CGRAPH41" hidden="1">#REF!</definedName>
    <definedName name="__123Graph_CGRAPH44" localSheetId="10" hidden="1">#REF!</definedName>
    <definedName name="__123Graph_CGRAPH44" localSheetId="11" hidden="1">'[2]Time series'!#REF!</definedName>
    <definedName name="__123Graph_CGRAPH44" localSheetId="12" hidden="1">'[2]Time series'!#REF!</definedName>
    <definedName name="__123Graph_CGRAPH44" localSheetId="13" hidden="1">'[2]Time series'!#REF!</definedName>
    <definedName name="__123Graph_CGRAPH44" localSheetId="14" hidden="1">'[2]Time series'!#REF!</definedName>
    <definedName name="__123Graph_CGRAPH44" localSheetId="15" hidden="1">'[2]Time series'!#REF!</definedName>
    <definedName name="__123Graph_CGRAPH44" localSheetId="16" hidden="1">'[2]Time series'!#REF!</definedName>
    <definedName name="__123Graph_CGRAPH44" localSheetId="7" hidden="1">'[2]Time series'!#REF!</definedName>
    <definedName name="__123Graph_CGRAPH44" localSheetId="8" hidden="1">#REF!</definedName>
    <definedName name="__123Graph_CGRAPH44" localSheetId="9" hidden="1">#REF!</definedName>
    <definedName name="__123Graph_CGRAPH44" hidden="1">#REF!</definedName>
    <definedName name="__123Graph_CIMPORTS" localSheetId="10" hidden="1">#REF!</definedName>
    <definedName name="__123Graph_CIMPORTS" localSheetId="8" hidden="1">#REF!</definedName>
    <definedName name="__123Graph_CIMPORTS" localSheetId="9" hidden="1">#REF!</definedName>
    <definedName name="__123Graph_CIMPORTS" hidden="1">#REF!</definedName>
    <definedName name="__123Graph_CMONEY" localSheetId="10" hidden="1">#REF!</definedName>
    <definedName name="__123Graph_CMONEY" localSheetId="11" hidden="1">'[13]MonSurv-BC'!#REF!</definedName>
    <definedName name="__123Graph_CMONEY" localSheetId="12" hidden="1">'[13]MonSurv-BC'!#REF!</definedName>
    <definedName name="__123Graph_CMONEY" localSheetId="13" hidden="1">'[13]MonSurv-BC'!#REF!</definedName>
    <definedName name="__123Graph_CMONEY" localSheetId="14" hidden="1">'[13]MonSurv-BC'!#REF!</definedName>
    <definedName name="__123Graph_CMONEY" localSheetId="15" hidden="1">'[13]MonSurv-BC'!#REF!</definedName>
    <definedName name="__123Graph_CMONEY" localSheetId="16" hidden="1">'[13]MonSurv-BC'!#REF!</definedName>
    <definedName name="__123Graph_CMONEY" localSheetId="7" hidden="1">'[13]MonSurv-BC'!#REF!</definedName>
    <definedName name="__123Graph_CMONEY" localSheetId="8" hidden="1">#REF!</definedName>
    <definedName name="__123Graph_CMONEY" localSheetId="9" hidden="1">#REF!</definedName>
    <definedName name="__123Graph_CMONEY" hidden="1">#REF!</definedName>
    <definedName name="__123Graph_CPERIA" localSheetId="10" hidden="1">#REF!</definedName>
    <definedName name="__123Graph_CPERIA" localSheetId="11" hidden="1">'[2]Time series'!#REF!</definedName>
    <definedName name="__123Graph_CPERIA" localSheetId="12" hidden="1">'[2]Time series'!#REF!</definedName>
    <definedName name="__123Graph_CPERIA" localSheetId="13" hidden="1">'[2]Time series'!#REF!</definedName>
    <definedName name="__123Graph_CPERIA" localSheetId="14" hidden="1">'[2]Time series'!#REF!</definedName>
    <definedName name="__123Graph_CPERIA" localSheetId="15" hidden="1">'[2]Time series'!#REF!</definedName>
    <definedName name="__123Graph_CPERIA" localSheetId="16" hidden="1">'[2]Time series'!#REF!</definedName>
    <definedName name="__123Graph_CPERIA" localSheetId="7" hidden="1">'[2]Time series'!#REF!</definedName>
    <definedName name="__123Graph_CPERIA" localSheetId="8" hidden="1">#REF!</definedName>
    <definedName name="__123Graph_CPERIA" localSheetId="9" hidden="1">#REF!</definedName>
    <definedName name="__123Graph_CPERIA" hidden="1">#REF!</definedName>
    <definedName name="__123Graph_CPERIB" localSheetId="10" hidden="1">#REF!</definedName>
    <definedName name="__123Graph_CPERIB" localSheetId="11" hidden="1">'[2]Time series'!#REF!</definedName>
    <definedName name="__123Graph_CPERIB" localSheetId="12" hidden="1">'[2]Time series'!#REF!</definedName>
    <definedName name="__123Graph_CPERIB" localSheetId="13" hidden="1">'[2]Time series'!#REF!</definedName>
    <definedName name="__123Graph_CPERIB" localSheetId="14" hidden="1">'[2]Time series'!#REF!</definedName>
    <definedName name="__123Graph_CPERIB" localSheetId="15" hidden="1">'[2]Time series'!#REF!</definedName>
    <definedName name="__123Graph_CPERIB" localSheetId="16" hidden="1">'[2]Time series'!#REF!</definedName>
    <definedName name="__123Graph_CPERIB" localSheetId="7" hidden="1">'[2]Time series'!#REF!</definedName>
    <definedName name="__123Graph_CPERIB" localSheetId="8" hidden="1">#REF!</definedName>
    <definedName name="__123Graph_CPERIB" localSheetId="9" hidden="1">#REF!</definedName>
    <definedName name="__123Graph_CPERIB" hidden="1">#REF!</definedName>
    <definedName name="__123Graph_CPRODABSC" localSheetId="10" hidden="1">#REF!</definedName>
    <definedName name="__123Graph_CPRODABSC" localSheetId="11" hidden="1">'[2]Time series'!#REF!</definedName>
    <definedName name="__123Graph_CPRODABSC" localSheetId="12" hidden="1">'[2]Time series'!#REF!</definedName>
    <definedName name="__123Graph_CPRODABSC" localSheetId="13" hidden="1">'[2]Time series'!#REF!</definedName>
    <definedName name="__123Graph_CPRODABSC" localSheetId="14" hidden="1">'[2]Time series'!#REF!</definedName>
    <definedName name="__123Graph_CPRODABSC" localSheetId="15" hidden="1">'[2]Time series'!#REF!</definedName>
    <definedName name="__123Graph_CPRODABSC" localSheetId="16" hidden="1">'[2]Time series'!#REF!</definedName>
    <definedName name="__123Graph_CPRODABSC" localSheetId="7" hidden="1">'[2]Time series'!#REF!</definedName>
    <definedName name="__123Graph_CPRODABSC" localSheetId="8" hidden="1">#REF!</definedName>
    <definedName name="__123Graph_CPRODABSC" localSheetId="9" hidden="1">#REF!</definedName>
    <definedName name="__123Graph_CPRODABSC" hidden="1">#REF!</definedName>
    <definedName name="__123Graph_CPRODTRE2" localSheetId="10" hidden="1">#REF!</definedName>
    <definedName name="__123Graph_CPRODTRE2" localSheetId="11" hidden="1">'[2]Time series'!#REF!</definedName>
    <definedName name="__123Graph_CPRODTRE2" localSheetId="12" hidden="1">'[2]Time series'!#REF!</definedName>
    <definedName name="__123Graph_CPRODTRE2" localSheetId="13" hidden="1">'[2]Time series'!#REF!</definedName>
    <definedName name="__123Graph_CPRODTRE2" localSheetId="14" hidden="1">'[2]Time series'!#REF!</definedName>
    <definedName name="__123Graph_CPRODTRE2" localSheetId="15" hidden="1">'[2]Time series'!#REF!</definedName>
    <definedName name="__123Graph_CPRODTRE2" localSheetId="16" hidden="1">'[2]Time series'!#REF!</definedName>
    <definedName name="__123Graph_CPRODTRE2" localSheetId="7" hidden="1">'[2]Time series'!#REF!</definedName>
    <definedName name="__123Graph_CPRODTRE2" localSheetId="8" hidden="1">#REF!</definedName>
    <definedName name="__123Graph_CPRODTRE2" localSheetId="9" hidden="1">#REF!</definedName>
    <definedName name="__123Graph_CPRODTRE2" hidden="1">#REF!</definedName>
    <definedName name="__123Graph_CPRODTREND" localSheetId="10" hidden="1">#REF!</definedName>
    <definedName name="__123Graph_CPRODTREND" localSheetId="11" hidden="1">'[2]Time series'!#REF!</definedName>
    <definedName name="__123Graph_CPRODTREND" localSheetId="12" hidden="1">'[2]Time series'!#REF!</definedName>
    <definedName name="__123Graph_CPRODTREND" localSheetId="13" hidden="1">'[2]Time series'!#REF!</definedName>
    <definedName name="__123Graph_CPRODTREND" localSheetId="14" hidden="1">'[2]Time series'!#REF!</definedName>
    <definedName name="__123Graph_CPRODTREND" localSheetId="15" hidden="1">'[2]Time series'!#REF!</definedName>
    <definedName name="__123Graph_CPRODTREND" localSheetId="16" hidden="1">'[2]Time series'!#REF!</definedName>
    <definedName name="__123Graph_CPRODTREND" localSheetId="7" hidden="1">'[2]Time series'!#REF!</definedName>
    <definedName name="__123Graph_CPRODTREND" localSheetId="8" hidden="1">#REF!</definedName>
    <definedName name="__123Graph_CPRODTREND" localSheetId="9" hidden="1">#REF!</definedName>
    <definedName name="__123Graph_CPRODTREND" hidden="1">#REF!</definedName>
    <definedName name="__123Graph_CREER" localSheetId="10" hidden="1">#REF!</definedName>
    <definedName name="__123Graph_CREER" localSheetId="11" hidden="1">[10]ER!#REF!</definedName>
    <definedName name="__123Graph_CREER" localSheetId="12" hidden="1">[10]ER!#REF!</definedName>
    <definedName name="__123Graph_CREER" localSheetId="13" hidden="1">[10]ER!#REF!</definedName>
    <definedName name="__123Graph_CREER" localSheetId="14" hidden="1">[10]ER!#REF!</definedName>
    <definedName name="__123Graph_CREER" localSheetId="15" hidden="1">[10]ER!#REF!</definedName>
    <definedName name="__123Graph_CREER" localSheetId="16" hidden="1">[10]ER!#REF!</definedName>
    <definedName name="__123Graph_CREER" localSheetId="7" hidden="1">[10]ER!#REF!</definedName>
    <definedName name="__123Graph_CREER" localSheetId="8" hidden="1">#REF!</definedName>
    <definedName name="__123Graph_CREER" localSheetId="9" hidden="1">#REF!</definedName>
    <definedName name="__123Graph_CREER" hidden="1">#REF!</definedName>
    <definedName name="__123Graph_CRESCOV" localSheetId="10" hidden="1">#REF!</definedName>
    <definedName name="__123Graph_CRESCOV" localSheetId="11" hidden="1">[12]fiscout!$I$146:$I$166</definedName>
    <definedName name="__123Graph_CRESCOV" localSheetId="12" hidden="1">[12]fiscout!$I$146:$I$166</definedName>
    <definedName name="__123Graph_CRESCOV" localSheetId="13" hidden="1">[12]fiscout!$I$146:$I$166</definedName>
    <definedName name="__123Graph_CRESCOV" localSheetId="14" hidden="1">[12]fiscout!$I$146:$I$166</definedName>
    <definedName name="__123Graph_CRESCOV" localSheetId="15" hidden="1">[12]fiscout!$I$146:$I$166</definedName>
    <definedName name="__123Graph_CRESCOV" localSheetId="16" hidden="1">[12]fiscout!$I$146:$I$166</definedName>
    <definedName name="__123Graph_CRESCOV" localSheetId="7" hidden="1">[12]fiscout!$I$146:$I$166</definedName>
    <definedName name="__123Graph_CRESCOV" localSheetId="8" hidden="1">#REF!</definedName>
    <definedName name="__123Graph_CRESCOV" localSheetId="9" hidden="1">#REF!</definedName>
    <definedName name="__123Graph_CRESCOV" hidden="1">#REF!</definedName>
    <definedName name="__123Graph_CRESERVES" localSheetId="10" hidden="1">#REF!</definedName>
    <definedName name="__123Graph_CRESERVES" localSheetId="11" hidden="1">[3]BOG!#REF!</definedName>
    <definedName name="__123Graph_CRESERVES" localSheetId="12" hidden="1">[3]BOG!#REF!</definedName>
    <definedName name="__123Graph_CRESERVES" localSheetId="13" hidden="1">[3]BOG!#REF!</definedName>
    <definedName name="__123Graph_CRESERVES" localSheetId="14" hidden="1">[3]BOG!#REF!</definedName>
    <definedName name="__123Graph_CRESERVES" localSheetId="15" hidden="1">[3]BOG!#REF!</definedName>
    <definedName name="__123Graph_CRESERVES" localSheetId="16" hidden="1">[3]BOG!#REF!</definedName>
    <definedName name="__123Graph_CRESERVES" localSheetId="7" hidden="1">[3]BOG!#REF!</definedName>
    <definedName name="__123Graph_CRESERVES" localSheetId="8" hidden="1">#REF!</definedName>
    <definedName name="__123Graph_CRESERVES" localSheetId="9" hidden="1">#REF!</definedName>
    <definedName name="__123Graph_CRESERVES" hidden="1">#REF!</definedName>
    <definedName name="__123Graph_CSEASON_CASH" localSheetId="10" hidden="1">#REF!</definedName>
    <definedName name="__123Graph_CSEASON_CASH" localSheetId="11" hidden="1">'[13]MonSurv-BC'!#REF!</definedName>
    <definedName name="__123Graph_CSEASON_CASH" localSheetId="12" hidden="1">'[13]MonSurv-BC'!#REF!</definedName>
    <definedName name="__123Graph_CSEASON_CASH" localSheetId="13" hidden="1">'[13]MonSurv-BC'!#REF!</definedName>
    <definedName name="__123Graph_CSEASON_CASH" localSheetId="14" hidden="1">'[13]MonSurv-BC'!#REF!</definedName>
    <definedName name="__123Graph_CSEASON_CASH" localSheetId="15" hidden="1">'[13]MonSurv-BC'!#REF!</definedName>
    <definedName name="__123Graph_CSEASON_CASH" localSheetId="16" hidden="1">'[13]MonSurv-BC'!#REF!</definedName>
    <definedName name="__123Graph_CSEASON_CASH" localSheetId="7" hidden="1">'[13]MonSurv-BC'!#REF!</definedName>
    <definedName name="__123Graph_CSEASON_CASH" localSheetId="8" hidden="1">#REF!</definedName>
    <definedName name="__123Graph_CSEASON_CASH" localSheetId="9" hidden="1">#REF!</definedName>
    <definedName name="__123Graph_CSEASON_CASH" hidden="1">#REF!</definedName>
    <definedName name="__123Graph_CSEASON_MONEY" localSheetId="10" hidden="1">#REF!</definedName>
    <definedName name="__123Graph_CSEASON_MONEY" localSheetId="11" hidden="1">'[13]MonSurv-BC'!#REF!</definedName>
    <definedName name="__123Graph_CSEASON_MONEY" localSheetId="12" hidden="1">'[13]MonSurv-BC'!#REF!</definedName>
    <definedName name="__123Graph_CSEASON_MONEY" localSheetId="13" hidden="1">'[13]MonSurv-BC'!#REF!</definedName>
    <definedName name="__123Graph_CSEASON_MONEY" localSheetId="14" hidden="1">'[13]MonSurv-BC'!#REF!</definedName>
    <definedName name="__123Graph_CSEASON_MONEY" localSheetId="15" hidden="1">'[13]MonSurv-BC'!#REF!</definedName>
    <definedName name="__123Graph_CSEASON_MONEY" localSheetId="16" hidden="1">'[13]MonSurv-BC'!#REF!</definedName>
    <definedName name="__123Graph_CSEASON_MONEY" localSheetId="7" hidden="1">'[13]MonSurv-BC'!#REF!</definedName>
    <definedName name="__123Graph_CSEASON_MONEY" localSheetId="8" hidden="1">#REF!</definedName>
    <definedName name="__123Graph_CSEASON_MONEY" localSheetId="9" hidden="1">#REF!</definedName>
    <definedName name="__123Graph_CSEASON_MONEY" hidden="1">#REF!</definedName>
    <definedName name="__123Graph_CSEASON_SIGHT" localSheetId="10" hidden="1">#REF!</definedName>
    <definedName name="__123Graph_CSEASON_SIGHT" localSheetId="11" hidden="1">'[13]MonSurv-BC'!#REF!</definedName>
    <definedName name="__123Graph_CSEASON_SIGHT" localSheetId="12" hidden="1">'[13]MonSurv-BC'!#REF!</definedName>
    <definedName name="__123Graph_CSEASON_SIGHT" localSheetId="13" hidden="1">'[13]MonSurv-BC'!#REF!</definedName>
    <definedName name="__123Graph_CSEASON_SIGHT" localSheetId="14" hidden="1">'[13]MonSurv-BC'!#REF!</definedName>
    <definedName name="__123Graph_CSEASON_SIGHT" localSheetId="15" hidden="1">'[13]MonSurv-BC'!#REF!</definedName>
    <definedName name="__123Graph_CSEASON_SIGHT" localSheetId="16" hidden="1">'[13]MonSurv-BC'!#REF!</definedName>
    <definedName name="__123Graph_CSEASON_SIGHT" localSheetId="7" hidden="1">'[13]MonSurv-BC'!#REF!</definedName>
    <definedName name="__123Graph_CSEASON_SIGHT" localSheetId="8" hidden="1">#REF!</definedName>
    <definedName name="__123Graph_CSEASON_SIGHT" localSheetId="9" hidden="1">#REF!</definedName>
    <definedName name="__123Graph_CSEASON_SIGHT" hidden="1">#REF!</definedName>
    <definedName name="__123Graph_CSEASON_TIME" localSheetId="10" hidden="1">#REF!</definedName>
    <definedName name="__123Graph_CSEASON_TIME" localSheetId="11" hidden="1">'[13]MonSurv-BC'!#REF!</definedName>
    <definedName name="__123Graph_CSEASON_TIME" localSheetId="12" hidden="1">'[13]MonSurv-BC'!#REF!</definedName>
    <definedName name="__123Graph_CSEASON_TIME" localSheetId="13" hidden="1">'[13]MonSurv-BC'!#REF!</definedName>
    <definedName name="__123Graph_CSEASON_TIME" localSheetId="14" hidden="1">'[13]MonSurv-BC'!#REF!</definedName>
    <definedName name="__123Graph_CSEASON_TIME" localSheetId="15" hidden="1">'[13]MonSurv-BC'!#REF!</definedName>
    <definedName name="__123Graph_CSEASON_TIME" localSheetId="16" hidden="1">'[13]MonSurv-BC'!#REF!</definedName>
    <definedName name="__123Graph_CSEASON_TIME" localSheetId="7" hidden="1">'[13]MonSurv-BC'!#REF!</definedName>
    <definedName name="__123Graph_CSEASON_TIME" localSheetId="8" hidden="1">#REF!</definedName>
    <definedName name="__123Graph_CSEASON_TIME" localSheetId="9" hidden="1">#REF!</definedName>
    <definedName name="__123Graph_CSEASON_TIME" hidden="1">#REF!</definedName>
    <definedName name="__123Graph_CTAX1" localSheetId="10" hidden="1">#REF!</definedName>
    <definedName name="__123Graph_CTAX1" localSheetId="11" hidden="1">[8]TAX!$V$23:$X$23</definedName>
    <definedName name="__123Graph_CTAX1" localSheetId="12" hidden="1">[8]TAX!$V$23:$X$23</definedName>
    <definedName name="__123Graph_CTAX1" localSheetId="13" hidden="1">[8]TAX!$V$23:$X$23</definedName>
    <definedName name="__123Graph_CTAX1" localSheetId="14" hidden="1">[8]TAX!$V$23:$X$23</definedName>
    <definedName name="__123Graph_CTAX1" localSheetId="15" hidden="1">[8]TAX!$V$23:$X$23</definedName>
    <definedName name="__123Graph_CTAX1" localSheetId="16" hidden="1">[8]TAX!$V$23:$X$23</definedName>
    <definedName name="__123Graph_CTAX1" localSheetId="7" hidden="1">[8]TAX!$V$23:$X$23</definedName>
    <definedName name="__123Graph_CTAX1" localSheetId="8" hidden="1">#REF!</definedName>
    <definedName name="__123Graph_CTAX1" localSheetId="9" hidden="1">#REF!</definedName>
    <definedName name="__123Graph_CTAX1" hidden="1">#REF!</definedName>
    <definedName name="__123Graph_CUTRECHT" localSheetId="10" hidden="1">#REF!</definedName>
    <definedName name="__123Graph_CUTRECHT" localSheetId="11" hidden="1">'[2]Time series'!#REF!</definedName>
    <definedName name="__123Graph_CUTRECHT" localSheetId="12" hidden="1">'[2]Time series'!#REF!</definedName>
    <definedName name="__123Graph_CUTRECHT" localSheetId="13" hidden="1">'[2]Time series'!#REF!</definedName>
    <definedName name="__123Graph_CUTRECHT" localSheetId="14" hidden="1">'[2]Time series'!#REF!</definedName>
    <definedName name="__123Graph_CUTRECHT" localSheetId="15" hidden="1">'[2]Time series'!#REF!</definedName>
    <definedName name="__123Graph_CUTRECHT" localSheetId="16" hidden="1">'[2]Time series'!#REF!</definedName>
    <definedName name="__123Graph_CUTRECHT" localSheetId="7" hidden="1">'[2]Time series'!#REF!</definedName>
    <definedName name="__123Graph_CUTRECHT" localSheetId="8" hidden="1">#REF!</definedName>
    <definedName name="__123Graph_CUTRECHT" localSheetId="9" hidden="1">#REF!</definedName>
    <definedName name="__123Graph_CUTRECHT" hidden="1">#REF!</definedName>
    <definedName name="__123Graph_CXRATE" localSheetId="10" hidden="1">#REF!</definedName>
    <definedName name="__123Graph_CXRATE" localSheetId="11" hidden="1">[15]data!$V$125:$V$243</definedName>
    <definedName name="__123Graph_CXRATE" localSheetId="12" hidden="1">[15]data!$V$125:$V$243</definedName>
    <definedName name="__123Graph_CXRATE" localSheetId="13" hidden="1">[15]data!$V$125:$V$243</definedName>
    <definedName name="__123Graph_CXRATE" localSheetId="14" hidden="1">[15]data!$V$125:$V$243</definedName>
    <definedName name="__123Graph_CXRATE" localSheetId="15" hidden="1">[15]data!$V$125:$V$243</definedName>
    <definedName name="__123Graph_CXRATE" localSheetId="16" hidden="1">[15]data!$V$125:$V$243</definedName>
    <definedName name="__123Graph_CXRATE" localSheetId="7" hidden="1">[15]data!$V$125:$V$243</definedName>
    <definedName name="__123Graph_CXRATE" localSheetId="8" hidden="1">#REF!</definedName>
    <definedName name="__123Graph_CXRATE" localSheetId="9" hidden="1">#REF!</definedName>
    <definedName name="__123Graph_CXRATE" hidden="1">#REF!</definedName>
    <definedName name="__123Graph_D" localSheetId="10" hidden="1">#REF!</definedName>
    <definedName name="__123Graph_D" localSheetId="8" hidden="1">#REF!</definedName>
    <definedName name="__123Graph_D" localSheetId="9" hidden="1">#REF!</definedName>
    <definedName name="__123Graph_D" hidden="1">#REF!</definedName>
    <definedName name="__123Graph_DBERLGRAP" localSheetId="10" hidden="1">#REF!</definedName>
    <definedName name="__123Graph_DBERLGRAP" localSheetId="11" hidden="1">'[2]Time series'!#REF!</definedName>
    <definedName name="__123Graph_DBERLGRAP" localSheetId="12" hidden="1">'[2]Time series'!#REF!</definedName>
    <definedName name="__123Graph_DBERLGRAP" localSheetId="13" hidden="1">'[2]Time series'!#REF!</definedName>
    <definedName name="__123Graph_DBERLGRAP" localSheetId="14" hidden="1">'[2]Time series'!#REF!</definedName>
    <definedName name="__123Graph_DBERLGRAP" localSheetId="15" hidden="1">'[2]Time series'!#REF!</definedName>
    <definedName name="__123Graph_DBERLGRAP" localSheetId="16" hidden="1">'[2]Time series'!#REF!</definedName>
    <definedName name="__123Graph_DBERLGRAP" localSheetId="7" hidden="1">'[2]Time series'!#REF!</definedName>
    <definedName name="__123Graph_DBERLGRAP" localSheetId="8" hidden="1">#REF!</definedName>
    <definedName name="__123Graph_DBERLGRAP" localSheetId="9" hidden="1">#REF!</definedName>
    <definedName name="__123Graph_DBERLGRAP" hidden="1">#REF!</definedName>
    <definedName name="__123Graph_DCATCH1" localSheetId="10" hidden="1">#REF!</definedName>
    <definedName name="__123Graph_DCATCH1" localSheetId="11" hidden="1">'[2]Time series'!#REF!</definedName>
    <definedName name="__123Graph_DCATCH1" localSheetId="12" hidden="1">'[2]Time series'!#REF!</definedName>
    <definedName name="__123Graph_DCATCH1" localSheetId="13" hidden="1">'[2]Time series'!#REF!</definedName>
    <definedName name="__123Graph_DCATCH1" localSheetId="14" hidden="1">'[2]Time series'!#REF!</definedName>
    <definedName name="__123Graph_DCATCH1" localSheetId="15" hidden="1">'[2]Time series'!#REF!</definedName>
    <definedName name="__123Graph_DCATCH1" localSheetId="16" hidden="1">'[2]Time series'!#REF!</definedName>
    <definedName name="__123Graph_DCATCH1" localSheetId="7" hidden="1">'[2]Time series'!#REF!</definedName>
    <definedName name="__123Graph_DCATCH1" localSheetId="8" hidden="1">#REF!</definedName>
    <definedName name="__123Graph_DCATCH1" localSheetId="9" hidden="1">#REF!</definedName>
    <definedName name="__123Graph_DCATCH1" hidden="1">#REF!</definedName>
    <definedName name="__123Graph_DChart1" localSheetId="10" hidden="1">#REF!</definedName>
    <definedName name="__123Graph_DChart1" localSheetId="11" hidden="1">'[5]2'!#REF!</definedName>
    <definedName name="__123Graph_DChart1" localSheetId="12" hidden="1">'[5]2'!#REF!</definedName>
    <definedName name="__123Graph_DChart1" localSheetId="13" hidden="1">'[5]2'!#REF!</definedName>
    <definedName name="__123Graph_DChart1" localSheetId="14" hidden="1">'[5]2'!#REF!</definedName>
    <definedName name="__123Graph_DChart1" localSheetId="15" hidden="1">'[5]2'!#REF!</definedName>
    <definedName name="__123Graph_DChart1" localSheetId="16" hidden="1">'[5]2'!#REF!</definedName>
    <definedName name="__123Graph_DChart1" localSheetId="7" hidden="1">'[5]2'!#REF!</definedName>
    <definedName name="__123Graph_DChart1" localSheetId="8" hidden="1">#REF!</definedName>
    <definedName name="__123Graph_DChart1" localSheetId="9" hidden="1">#REF!</definedName>
    <definedName name="__123Graph_DChart1" hidden="1">#REF!</definedName>
    <definedName name="__123Graph_DChart2" localSheetId="10" hidden="1">#REF!</definedName>
    <definedName name="__123Graph_DChart2" localSheetId="11" hidden="1">'[5]2'!#REF!</definedName>
    <definedName name="__123Graph_DChart2" localSheetId="12" hidden="1">'[5]2'!#REF!</definedName>
    <definedName name="__123Graph_DChart2" localSheetId="13" hidden="1">'[5]2'!#REF!</definedName>
    <definedName name="__123Graph_DChart2" localSheetId="14" hidden="1">'[5]2'!#REF!</definedName>
    <definedName name="__123Graph_DChart2" localSheetId="15" hidden="1">'[5]2'!#REF!</definedName>
    <definedName name="__123Graph_DChart2" localSheetId="16" hidden="1">'[5]2'!#REF!</definedName>
    <definedName name="__123Graph_DChart2" localSheetId="7" hidden="1">'[5]2'!#REF!</definedName>
    <definedName name="__123Graph_DChart2" localSheetId="8" hidden="1">#REF!</definedName>
    <definedName name="__123Graph_DChart2" localSheetId="9" hidden="1">#REF!</definedName>
    <definedName name="__123Graph_DChart2" hidden="1">#REF!</definedName>
    <definedName name="__123Graph_DChart3" localSheetId="10" hidden="1">#REF!</definedName>
    <definedName name="__123Graph_DChart3" localSheetId="11" hidden="1">'[5]2'!#REF!</definedName>
    <definedName name="__123Graph_DChart3" localSheetId="12" hidden="1">'[5]2'!#REF!</definedName>
    <definedName name="__123Graph_DChart3" localSheetId="13" hidden="1">'[5]2'!#REF!</definedName>
    <definedName name="__123Graph_DChart3" localSheetId="14" hidden="1">'[5]2'!#REF!</definedName>
    <definedName name="__123Graph_DChart3" localSheetId="15" hidden="1">'[5]2'!#REF!</definedName>
    <definedName name="__123Graph_DChart3" localSheetId="16" hidden="1">'[5]2'!#REF!</definedName>
    <definedName name="__123Graph_DChart3" localSheetId="7" hidden="1">'[5]2'!#REF!</definedName>
    <definedName name="__123Graph_DChart3" localSheetId="8" hidden="1">#REF!</definedName>
    <definedName name="__123Graph_DChart3" localSheetId="9" hidden="1">#REF!</definedName>
    <definedName name="__123Graph_DChart3" hidden="1">#REF!</definedName>
    <definedName name="__123Graph_DCONVERG1" localSheetId="10" hidden="1">#REF!</definedName>
    <definedName name="__123Graph_DCONVERG1" localSheetId="11" hidden="1">'[2]Time series'!#REF!</definedName>
    <definedName name="__123Graph_DCONVERG1" localSheetId="12" hidden="1">'[2]Time series'!#REF!</definedName>
    <definedName name="__123Graph_DCONVERG1" localSheetId="13" hidden="1">'[2]Time series'!#REF!</definedName>
    <definedName name="__123Graph_DCONVERG1" localSheetId="14" hidden="1">'[2]Time series'!#REF!</definedName>
    <definedName name="__123Graph_DCONVERG1" localSheetId="15" hidden="1">'[2]Time series'!#REF!</definedName>
    <definedName name="__123Graph_DCONVERG1" localSheetId="16" hidden="1">'[2]Time series'!#REF!</definedName>
    <definedName name="__123Graph_DCONVERG1" localSheetId="7" hidden="1">'[2]Time series'!#REF!</definedName>
    <definedName name="__123Graph_DCONVERG1" localSheetId="8" hidden="1">#REF!</definedName>
    <definedName name="__123Graph_DCONVERG1" localSheetId="9" hidden="1">#REF!</definedName>
    <definedName name="__123Graph_DCONVERG1" hidden="1">#REF!</definedName>
    <definedName name="__123Graph_DCPI" localSheetId="10" hidden="1">#REF!</definedName>
    <definedName name="__123Graph_DCPI" localSheetId="11" hidden="1">[14]CPI!#REF!</definedName>
    <definedName name="__123Graph_DCPI" localSheetId="12" hidden="1">[14]CPI!#REF!</definedName>
    <definedName name="__123Graph_DCPI" localSheetId="13" hidden="1">[14]CPI!#REF!</definedName>
    <definedName name="__123Graph_DCPI" localSheetId="14" hidden="1">[14]CPI!#REF!</definedName>
    <definedName name="__123Graph_DCPI" localSheetId="15" hidden="1">[14]CPI!#REF!</definedName>
    <definedName name="__123Graph_DCPI" localSheetId="16" hidden="1">[14]CPI!#REF!</definedName>
    <definedName name="__123Graph_DCPI" localSheetId="7" hidden="1">[14]CPI!#REF!</definedName>
    <definedName name="__123Graph_DCPI" localSheetId="8" hidden="1">#REF!</definedName>
    <definedName name="__123Graph_DCPI" localSheetId="9" hidden="1">#REF!</definedName>
    <definedName name="__123Graph_DCPI" hidden="1">#REF!</definedName>
    <definedName name="__123Graph_DCURRENT" localSheetId="10" hidden="1">#REF!</definedName>
    <definedName name="__123Graph_DCURRENT" localSheetId="11" hidden="1">'[18]Dep fonct'!#REF!</definedName>
    <definedName name="__123Graph_DCURRENT" localSheetId="12" hidden="1">'[18]Dep fonct'!#REF!</definedName>
    <definedName name="__123Graph_DCURRENT" localSheetId="13" hidden="1">'[18]Dep fonct'!#REF!</definedName>
    <definedName name="__123Graph_DCURRENT" localSheetId="14" hidden="1">'[18]Dep fonct'!#REF!</definedName>
    <definedName name="__123Graph_DCURRENT" localSheetId="15" hidden="1">'[18]Dep fonct'!#REF!</definedName>
    <definedName name="__123Graph_DCURRENT" localSheetId="16" hidden="1">'[18]Dep fonct'!#REF!</definedName>
    <definedName name="__123Graph_DCURRENT" localSheetId="7" hidden="1">'[18]Dep fonct'!#REF!</definedName>
    <definedName name="__123Graph_DCURRENT" localSheetId="8" hidden="1">#REF!</definedName>
    <definedName name="__123Graph_DCURRENT" localSheetId="9" hidden="1">#REF!</definedName>
    <definedName name="__123Graph_DCURRENT" hidden="1">#REF!</definedName>
    <definedName name="__123Graph_DECTOT" localSheetId="10" hidden="1">#REF!</definedName>
    <definedName name="__123Graph_DECTOT" localSheetId="8" hidden="1">#REF!</definedName>
    <definedName name="__123Graph_DECTOT" localSheetId="9" hidden="1">#REF!</definedName>
    <definedName name="__123Graph_DECTOT" hidden="1">#REF!</definedName>
    <definedName name="__123Graph_DGRAPH1" localSheetId="10" hidden="1">#REF!</definedName>
    <definedName name="__123Graph_DGRAPH1" localSheetId="11" hidden="1">[19]T17_T18_MSURC!$E$835:$I$835</definedName>
    <definedName name="__123Graph_DGRAPH1" localSheetId="12" hidden="1">[19]T17_T18_MSURC!$E$835:$I$835</definedName>
    <definedName name="__123Graph_DGRAPH1" localSheetId="13" hidden="1">[19]T17_T18_MSURC!$E$835:$I$835</definedName>
    <definedName name="__123Graph_DGRAPH1" localSheetId="14" hidden="1">[19]T17_T18_MSURC!$E$835:$I$835</definedName>
    <definedName name="__123Graph_DGRAPH1" localSheetId="15" hidden="1">[19]T17_T18_MSURC!$E$835:$I$835</definedName>
    <definedName name="__123Graph_DGRAPH1" localSheetId="16" hidden="1">[19]T17_T18_MSURC!$E$835:$I$835</definedName>
    <definedName name="__123Graph_DGRAPH1" localSheetId="7" hidden="1">[19]T17_T18_MSURC!$E$835:$I$835</definedName>
    <definedName name="__123Graph_DGRAPH1" localSheetId="8" hidden="1">#REF!</definedName>
    <definedName name="__123Graph_DGRAPH1" localSheetId="9" hidden="1">#REF!</definedName>
    <definedName name="__123Graph_DGRAPH1" hidden="1">#REF!</definedName>
    <definedName name="__123Graph_DGRAPH41" localSheetId="10" hidden="1">#REF!</definedName>
    <definedName name="__123Graph_DGRAPH41" localSheetId="11" hidden="1">'[2]Time series'!#REF!</definedName>
    <definedName name="__123Graph_DGRAPH41" localSheetId="12" hidden="1">'[2]Time series'!#REF!</definedName>
    <definedName name="__123Graph_DGRAPH41" localSheetId="13" hidden="1">'[2]Time series'!#REF!</definedName>
    <definedName name="__123Graph_DGRAPH41" localSheetId="14" hidden="1">'[2]Time series'!#REF!</definedName>
    <definedName name="__123Graph_DGRAPH41" localSheetId="15" hidden="1">'[2]Time series'!#REF!</definedName>
    <definedName name="__123Graph_DGRAPH41" localSheetId="16" hidden="1">'[2]Time series'!#REF!</definedName>
    <definedName name="__123Graph_DGRAPH41" localSheetId="7" hidden="1">'[2]Time series'!#REF!</definedName>
    <definedName name="__123Graph_DGRAPH41" localSheetId="8" hidden="1">#REF!</definedName>
    <definedName name="__123Graph_DGRAPH41" localSheetId="9" hidden="1">#REF!</definedName>
    <definedName name="__123Graph_DGRAPH41" hidden="1">#REF!</definedName>
    <definedName name="__123Graph_DPERIA" localSheetId="10" hidden="1">#REF!</definedName>
    <definedName name="__123Graph_DPERIA" localSheetId="11" hidden="1">'[2]Time series'!#REF!</definedName>
    <definedName name="__123Graph_DPERIA" localSheetId="12" hidden="1">'[2]Time series'!#REF!</definedName>
    <definedName name="__123Graph_DPERIA" localSheetId="13" hidden="1">'[2]Time series'!#REF!</definedName>
    <definedName name="__123Graph_DPERIA" localSheetId="14" hidden="1">'[2]Time series'!#REF!</definedName>
    <definedName name="__123Graph_DPERIA" localSheetId="15" hidden="1">'[2]Time series'!#REF!</definedName>
    <definedName name="__123Graph_DPERIA" localSheetId="16" hidden="1">'[2]Time series'!#REF!</definedName>
    <definedName name="__123Graph_DPERIA" localSheetId="7" hidden="1">'[2]Time series'!#REF!</definedName>
    <definedName name="__123Graph_DPERIA" localSheetId="8" hidden="1">#REF!</definedName>
    <definedName name="__123Graph_DPERIA" localSheetId="9" hidden="1">#REF!</definedName>
    <definedName name="__123Graph_DPERIA" hidden="1">#REF!</definedName>
    <definedName name="__123Graph_DPERIB" localSheetId="10" hidden="1">#REF!</definedName>
    <definedName name="__123Graph_DPERIB" localSheetId="11" hidden="1">'[2]Time series'!#REF!</definedName>
    <definedName name="__123Graph_DPERIB" localSheetId="12" hidden="1">'[2]Time series'!#REF!</definedName>
    <definedName name="__123Graph_DPERIB" localSheetId="13" hidden="1">'[2]Time series'!#REF!</definedName>
    <definedName name="__123Graph_DPERIB" localSheetId="14" hidden="1">'[2]Time series'!#REF!</definedName>
    <definedName name="__123Graph_DPERIB" localSheetId="15" hidden="1">'[2]Time series'!#REF!</definedName>
    <definedName name="__123Graph_DPERIB" localSheetId="16" hidden="1">'[2]Time series'!#REF!</definedName>
    <definedName name="__123Graph_DPERIB" localSheetId="7" hidden="1">'[2]Time series'!#REF!</definedName>
    <definedName name="__123Graph_DPERIB" localSheetId="8" hidden="1">#REF!</definedName>
    <definedName name="__123Graph_DPERIB" localSheetId="9" hidden="1">#REF!</definedName>
    <definedName name="__123Graph_DPERIB" hidden="1">#REF!</definedName>
    <definedName name="__123Graph_DPRODABSC" localSheetId="10" hidden="1">#REF!</definedName>
    <definedName name="__123Graph_DPRODABSC" localSheetId="11" hidden="1">'[2]Time series'!#REF!</definedName>
    <definedName name="__123Graph_DPRODABSC" localSheetId="12" hidden="1">'[2]Time series'!#REF!</definedName>
    <definedName name="__123Graph_DPRODABSC" localSheetId="13" hidden="1">'[2]Time series'!#REF!</definedName>
    <definedName name="__123Graph_DPRODABSC" localSheetId="14" hidden="1">'[2]Time series'!#REF!</definedName>
    <definedName name="__123Graph_DPRODABSC" localSheetId="15" hidden="1">'[2]Time series'!#REF!</definedName>
    <definedName name="__123Graph_DPRODABSC" localSheetId="16" hidden="1">'[2]Time series'!#REF!</definedName>
    <definedName name="__123Graph_DPRODABSC" localSheetId="7" hidden="1">'[2]Time series'!#REF!</definedName>
    <definedName name="__123Graph_DPRODABSC" localSheetId="8" hidden="1">#REF!</definedName>
    <definedName name="__123Graph_DPRODABSC" localSheetId="9" hidden="1">#REF!</definedName>
    <definedName name="__123Graph_DPRODABSC" hidden="1">#REF!</definedName>
    <definedName name="__123Graph_DSEASON_MONEY" localSheetId="10" hidden="1">#REF!</definedName>
    <definedName name="__123Graph_DSEASON_MONEY" localSheetId="11" hidden="1">'[13]MonSurv-BC'!#REF!</definedName>
    <definedName name="__123Graph_DSEASON_MONEY" localSheetId="12" hidden="1">'[13]MonSurv-BC'!#REF!</definedName>
    <definedName name="__123Graph_DSEASON_MONEY" localSheetId="13" hidden="1">'[13]MonSurv-BC'!#REF!</definedName>
    <definedName name="__123Graph_DSEASON_MONEY" localSheetId="14" hidden="1">'[13]MonSurv-BC'!#REF!</definedName>
    <definedName name="__123Graph_DSEASON_MONEY" localSheetId="15" hidden="1">'[13]MonSurv-BC'!#REF!</definedName>
    <definedName name="__123Graph_DSEASON_MONEY" localSheetId="16" hidden="1">'[13]MonSurv-BC'!#REF!</definedName>
    <definedName name="__123Graph_DSEASON_MONEY" localSheetId="7" hidden="1">'[13]MonSurv-BC'!#REF!</definedName>
    <definedName name="__123Graph_DSEASON_MONEY" localSheetId="8" hidden="1">#REF!</definedName>
    <definedName name="__123Graph_DSEASON_MONEY" localSheetId="9" hidden="1">#REF!</definedName>
    <definedName name="__123Graph_DSEASON_MONEY" hidden="1">#REF!</definedName>
    <definedName name="__123Graph_DSEASON_SIGHT" localSheetId="10" hidden="1">#REF!</definedName>
    <definedName name="__123Graph_DSEASON_SIGHT" localSheetId="11" hidden="1">'[13]MonSurv-BC'!#REF!</definedName>
    <definedName name="__123Graph_DSEASON_SIGHT" localSheetId="12" hidden="1">'[13]MonSurv-BC'!#REF!</definedName>
    <definedName name="__123Graph_DSEASON_SIGHT" localSheetId="13" hidden="1">'[13]MonSurv-BC'!#REF!</definedName>
    <definedName name="__123Graph_DSEASON_SIGHT" localSheetId="14" hidden="1">'[13]MonSurv-BC'!#REF!</definedName>
    <definedName name="__123Graph_DSEASON_SIGHT" localSheetId="15" hidden="1">'[13]MonSurv-BC'!#REF!</definedName>
    <definedName name="__123Graph_DSEASON_SIGHT" localSheetId="16" hidden="1">'[13]MonSurv-BC'!#REF!</definedName>
    <definedName name="__123Graph_DSEASON_SIGHT" localSheetId="7" hidden="1">'[13]MonSurv-BC'!#REF!</definedName>
    <definedName name="__123Graph_DSEASON_SIGHT" localSheetId="8" hidden="1">#REF!</definedName>
    <definedName name="__123Graph_DSEASON_SIGHT" localSheetId="9" hidden="1">#REF!</definedName>
    <definedName name="__123Graph_DSEASON_SIGHT" hidden="1">#REF!</definedName>
    <definedName name="__123Graph_DSEASON_TIME" localSheetId="10" hidden="1">#REF!</definedName>
    <definedName name="__123Graph_DSEASON_TIME" localSheetId="11" hidden="1">'[13]MonSurv-BC'!#REF!</definedName>
    <definedName name="__123Graph_DSEASON_TIME" localSheetId="12" hidden="1">'[13]MonSurv-BC'!#REF!</definedName>
    <definedName name="__123Graph_DSEASON_TIME" localSheetId="13" hidden="1">'[13]MonSurv-BC'!#REF!</definedName>
    <definedName name="__123Graph_DSEASON_TIME" localSheetId="14" hidden="1">'[13]MonSurv-BC'!#REF!</definedName>
    <definedName name="__123Graph_DSEASON_TIME" localSheetId="15" hidden="1">'[13]MonSurv-BC'!#REF!</definedName>
    <definedName name="__123Graph_DSEASON_TIME" localSheetId="16" hidden="1">'[13]MonSurv-BC'!#REF!</definedName>
    <definedName name="__123Graph_DSEASON_TIME" localSheetId="7" hidden="1">'[13]MonSurv-BC'!#REF!</definedName>
    <definedName name="__123Graph_DSEASON_TIME" localSheetId="8" hidden="1">#REF!</definedName>
    <definedName name="__123Graph_DSEASON_TIME" localSheetId="9" hidden="1">#REF!</definedName>
    <definedName name="__123Graph_DSEASON_TIME" hidden="1">#REF!</definedName>
    <definedName name="__123Graph_DTAX1" localSheetId="10" hidden="1">#REF!</definedName>
    <definedName name="__123Graph_DTAX1" localSheetId="11" hidden="1">[8]TAX!$V$24:$X$24</definedName>
    <definedName name="__123Graph_DTAX1" localSheetId="12" hidden="1">[8]TAX!$V$24:$X$24</definedName>
    <definedName name="__123Graph_DTAX1" localSheetId="13" hidden="1">[8]TAX!$V$24:$X$24</definedName>
    <definedName name="__123Graph_DTAX1" localSheetId="14" hidden="1">[8]TAX!$V$24:$X$24</definedName>
    <definedName name="__123Graph_DTAX1" localSheetId="15" hidden="1">[8]TAX!$V$24:$X$24</definedName>
    <definedName name="__123Graph_DTAX1" localSheetId="16" hidden="1">[8]TAX!$V$24:$X$24</definedName>
    <definedName name="__123Graph_DTAX1" localSheetId="7" hidden="1">[8]TAX!$V$24:$X$24</definedName>
    <definedName name="__123Graph_DTAX1" localSheetId="8" hidden="1">#REF!</definedName>
    <definedName name="__123Graph_DTAX1" localSheetId="9" hidden="1">#REF!</definedName>
    <definedName name="__123Graph_DTAX1" hidden="1">#REF!</definedName>
    <definedName name="__123Graph_DTRADECPI" localSheetId="10" hidden="1">#REF!</definedName>
    <definedName name="__123Graph_DTRADECPI" localSheetId="11" hidden="1">[14]CPI!#REF!</definedName>
    <definedName name="__123Graph_DTRADECPI" localSheetId="12" hidden="1">[14]CPI!#REF!</definedName>
    <definedName name="__123Graph_DTRADECPI" localSheetId="13" hidden="1">[14]CPI!#REF!</definedName>
    <definedName name="__123Graph_DTRADECPI" localSheetId="14" hidden="1">[14]CPI!#REF!</definedName>
    <definedName name="__123Graph_DTRADECPI" localSheetId="15" hidden="1">[14]CPI!#REF!</definedName>
    <definedName name="__123Graph_DTRADECPI" localSheetId="16" hidden="1">[14]CPI!#REF!</definedName>
    <definedName name="__123Graph_DTRADECPI" localSheetId="7" hidden="1">[14]CPI!#REF!</definedName>
    <definedName name="__123Graph_DTRADECPI" localSheetId="8" hidden="1">#REF!</definedName>
    <definedName name="__123Graph_DTRADECPI" localSheetId="9" hidden="1">#REF!</definedName>
    <definedName name="__123Graph_DTRADECPI" hidden="1">#REF!</definedName>
    <definedName name="__123Graph_DUTRECHT" localSheetId="10" hidden="1">#REF!</definedName>
    <definedName name="__123Graph_DUTRECHT" localSheetId="11" hidden="1">'[2]Time series'!#REF!</definedName>
    <definedName name="__123Graph_DUTRECHT" localSheetId="12" hidden="1">'[2]Time series'!#REF!</definedName>
    <definedName name="__123Graph_DUTRECHT" localSheetId="13" hidden="1">'[2]Time series'!#REF!</definedName>
    <definedName name="__123Graph_DUTRECHT" localSheetId="14" hidden="1">'[2]Time series'!#REF!</definedName>
    <definedName name="__123Graph_DUTRECHT" localSheetId="15" hidden="1">'[2]Time series'!#REF!</definedName>
    <definedName name="__123Graph_DUTRECHT" localSheetId="16" hidden="1">'[2]Time series'!#REF!</definedName>
    <definedName name="__123Graph_DUTRECHT" localSheetId="7" hidden="1">'[2]Time series'!#REF!</definedName>
    <definedName name="__123Graph_DUTRECHT" localSheetId="8" hidden="1">#REF!</definedName>
    <definedName name="__123Graph_DUTRECHT" localSheetId="9" hidden="1">#REF!</definedName>
    <definedName name="__123Graph_DUTRECHT" hidden="1">#REF!</definedName>
    <definedName name="__123Graph_E" localSheetId="10" hidden="1">#REF!</definedName>
    <definedName name="__123Graph_E" localSheetId="11" hidden="1">[8]TAX!$V$26:$X$26</definedName>
    <definedName name="__123Graph_E" localSheetId="12" hidden="1">[8]TAX!$V$26:$X$26</definedName>
    <definedName name="__123Graph_E" localSheetId="13" hidden="1">[8]TAX!$V$26:$X$26</definedName>
    <definedName name="__123Graph_E" localSheetId="14" hidden="1">[8]TAX!$V$26:$X$26</definedName>
    <definedName name="__123Graph_E" localSheetId="15" hidden="1">[8]TAX!$V$26:$X$26</definedName>
    <definedName name="__123Graph_E" localSheetId="16" hidden="1">[8]TAX!$V$26:$X$26</definedName>
    <definedName name="__123Graph_E" localSheetId="7" hidden="1">[8]TAX!$V$26:$X$26</definedName>
    <definedName name="__123Graph_E" localSheetId="8" hidden="1">#REF!</definedName>
    <definedName name="__123Graph_E" localSheetId="9" hidden="1">#REF!</definedName>
    <definedName name="__123Graph_E" hidden="1">#REF!</definedName>
    <definedName name="__123Graph_EBERLGRAP" localSheetId="10" hidden="1">#REF!</definedName>
    <definedName name="__123Graph_EBERLGRAP" localSheetId="11" hidden="1">'[2]Time series'!#REF!</definedName>
    <definedName name="__123Graph_EBERLGRAP" localSheetId="12" hidden="1">'[2]Time series'!#REF!</definedName>
    <definedName name="__123Graph_EBERLGRAP" localSheetId="13" hidden="1">'[2]Time series'!#REF!</definedName>
    <definedName name="__123Graph_EBERLGRAP" localSheetId="14" hidden="1">'[2]Time series'!#REF!</definedName>
    <definedName name="__123Graph_EBERLGRAP" localSheetId="15" hidden="1">'[2]Time series'!#REF!</definedName>
    <definedName name="__123Graph_EBERLGRAP" localSheetId="16" hidden="1">'[2]Time series'!#REF!</definedName>
    <definedName name="__123Graph_EBERLGRAP" localSheetId="7" hidden="1">'[2]Time series'!#REF!</definedName>
    <definedName name="__123Graph_EBERLGRAP" localSheetId="8" hidden="1">#REF!</definedName>
    <definedName name="__123Graph_EBERLGRAP" localSheetId="9" hidden="1">#REF!</definedName>
    <definedName name="__123Graph_EBERLGRAP" hidden="1">#REF!</definedName>
    <definedName name="__123Graph_ECATCH1" localSheetId="10" hidden="1">#REF!</definedName>
    <definedName name="__123Graph_ECATCH1" localSheetId="8" hidden="1">#REF!</definedName>
    <definedName name="__123Graph_ECATCH1" localSheetId="9" hidden="1">#REF!</definedName>
    <definedName name="__123Graph_ECATCH1" hidden="1">#REF!</definedName>
    <definedName name="__123Graph_EChart1" localSheetId="10" hidden="1">#REF!</definedName>
    <definedName name="__123Graph_EChart1" localSheetId="11" hidden="1">'[5]2'!#REF!</definedName>
    <definedName name="__123Graph_EChart1" localSheetId="12" hidden="1">'[5]2'!#REF!</definedName>
    <definedName name="__123Graph_EChart1" localSheetId="13" hidden="1">'[5]2'!#REF!</definedName>
    <definedName name="__123Graph_EChart1" localSheetId="14" hidden="1">'[5]2'!#REF!</definedName>
    <definedName name="__123Graph_EChart1" localSheetId="15" hidden="1">'[5]2'!#REF!</definedName>
    <definedName name="__123Graph_EChart1" localSheetId="16" hidden="1">'[5]2'!#REF!</definedName>
    <definedName name="__123Graph_EChart1" localSheetId="7" hidden="1">'[5]2'!#REF!</definedName>
    <definedName name="__123Graph_EChart1" localSheetId="8" hidden="1">#REF!</definedName>
    <definedName name="__123Graph_EChart1" localSheetId="9" hidden="1">#REF!</definedName>
    <definedName name="__123Graph_EChart1" hidden="1">#REF!</definedName>
    <definedName name="__123Graph_EChart2" localSheetId="10" hidden="1">#REF!</definedName>
    <definedName name="__123Graph_EChart2" localSheetId="11" hidden="1">'[5]2'!#REF!</definedName>
    <definedName name="__123Graph_EChart2" localSheetId="12" hidden="1">'[5]2'!#REF!</definedName>
    <definedName name="__123Graph_EChart2" localSheetId="13" hidden="1">'[5]2'!#REF!</definedName>
    <definedName name="__123Graph_EChart2" localSheetId="14" hidden="1">'[5]2'!#REF!</definedName>
    <definedName name="__123Graph_EChart2" localSheetId="15" hidden="1">'[5]2'!#REF!</definedName>
    <definedName name="__123Graph_EChart2" localSheetId="16" hidden="1">'[5]2'!#REF!</definedName>
    <definedName name="__123Graph_EChart2" localSheetId="7" hidden="1">'[5]2'!#REF!</definedName>
    <definedName name="__123Graph_EChart2" localSheetId="8" hidden="1">#REF!</definedName>
    <definedName name="__123Graph_EChart2" localSheetId="9" hidden="1">#REF!</definedName>
    <definedName name="__123Graph_EChart2" hidden="1">#REF!</definedName>
    <definedName name="__123Graph_EChart3" localSheetId="10" hidden="1">#REF!</definedName>
    <definedName name="__123Graph_EChart3" localSheetId="11" hidden="1">'[5]2'!#REF!</definedName>
    <definedName name="__123Graph_EChart3" localSheetId="12" hidden="1">'[5]2'!#REF!</definedName>
    <definedName name="__123Graph_EChart3" localSheetId="13" hidden="1">'[5]2'!#REF!</definedName>
    <definedName name="__123Graph_EChart3" localSheetId="14" hidden="1">'[5]2'!#REF!</definedName>
    <definedName name="__123Graph_EChart3" localSheetId="15" hidden="1">'[5]2'!#REF!</definedName>
    <definedName name="__123Graph_EChart3" localSheetId="16" hidden="1">'[5]2'!#REF!</definedName>
    <definedName name="__123Graph_EChart3" localSheetId="7" hidden="1">'[5]2'!#REF!</definedName>
    <definedName name="__123Graph_EChart3" localSheetId="8" hidden="1">#REF!</definedName>
    <definedName name="__123Graph_EChart3" localSheetId="9" hidden="1">#REF!</definedName>
    <definedName name="__123Graph_EChart3" hidden="1">#REF!</definedName>
    <definedName name="__123Graph_ECONVERG1" localSheetId="10" hidden="1">#REF!</definedName>
    <definedName name="__123Graph_ECONVERG1" localSheetId="11" hidden="1">'[2]Time series'!#REF!</definedName>
    <definedName name="__123Graph_ECONVERG1" localSheetId="12" hidden="1">'[2]Time series'!#REF!</definedName>
    <definedName name="__123Graph_ECONVERG1" localSheetId="13" hidden="1">'[2]Time series'!#REF!</definedName>
    <definedName name="__123Graph_ECONVERG1" localSheetId="14" hidden="1">'[2]Time series'!#REF!</definedName>
    <definedName name="__123Graph_ECONVERG1" localSheetId="15" hidden="1">'[2]Time series'!#REF!</definedName>
    <definedName name="__123Graph_ECONVERG1" localSheetId="16" hidden="1">'[2]Time series'!#REF!</definedName>
    <definedName name="__123Graph_ECONVERG1" localSheetId="7" hidden="1">'[2]Time series'!#REF!</definedName>
    <definedName name="__123Graph_ECONVERG1" localSheetId="8" hidden="1">#REF!</definedName>
    <definedName name="__123Graph_ECONVERG1" localSheetId="9" hidden="1">#REF!</definedName>
    <definedName name="__123Graph_ECONVERG1" hidden="1">#REF!</definedName>
    <definedName name="__123Graph_ECURRENT" localSheetId="10" hidden="1">#REF!</definedName>
    <definedName name="__123Graph_ECURRENT" localSheetId="11" hidden="1">'[18]Dep fonct'!#REF!</definedName>
    <definedName name="__123Graph_ECURRENT" localSheetId="12" hidden="1">'[18]Dep fonct'!#REF!</definedName>
    <definedName name="__123Graph_ECURRENT" localSheetId="13" hidden="1">'[18]Dep fonct'!#REF!</definedName>
    <definedName name="__123Graph_ECURRENT" localSheetId="14" hidden="1">'[18]Dep fonct'!#REF!</definedName>
    <definedName name="__123Graph_ECURRENT" localSheetId="15" hidden="1">'[18]Dep fonct'!#REF!</definedName>
    <definedName name="__123Graph_ECURRENT" localSheetId="16" hidden="1">'[18]Dep fonct'!#REF!</definedName>
    <definedName name="__123Graph_ECURRENT" localSheetId="7" hidden="1">'[18]Dep fonct'!#REF!</definedName>
    <definedName name="__123Graph_ECURRENT" localSheetId="8" hidden="1">#REF!</definedName>
    <definedName name="__123Graph_ECURRENT" localSheetId="9" hidden="1">#REF!</definedName>
    <definedName name="__123Graph_ECURRENT" hidden="1">#REF!</definedName>
    <definedName name="__123Graph_EECTOT" localSheetId="10" hidden="1">#REF!</definedName>
    <definedName name="__123Graph_EECTOT" localSheetId="8" hidden="1">#REF!</definedName>
    <definedName name="__123Graph_EECTOT" localSheetId="9" hidden="1">#REF!</definedName>
    <definedName name="__123Graph_EECTOT" hidden="1">#REF!</definedName>
    <definedName name="__123Graph_EGRAPH1" localSheetId="10" hidden="1">#REF!</definedName>
    <definedName name="__123Graph_EGRAPH1" localSheetId="11" hidden="1">[19]T17_T18_MSURC!$E$837:$I$837</definedName>
    <definedName name="__123Graph_EGRAPH1" localSheetId="12" hidden="1">[19]T17_T18_MSURC!$E$837:$I$837</definedName>
    <definedName name="__123Graph_EGRAPH1" localSheetId="13" hidden="1">[19]T17_T18_MSURC!$E$837:$I$837</definedName>
    <definedName name="__123Graph_EGRAPH1" localSheetId="14" hidden="1">[19]T17_T18_MSURC!$E$837:$I$837</definedName>
    <definedName name="__123Graph_EGRAPH1" localSheetId="15" hidden="1">[19]T17_T18_MSURC!$E$837:$I$837</definedName>
    <definedName name="__123Graph_EGRAPH1" localSheetId="16" hidden="1">[19]T17_T18_MSURC!$E$837:$I$837</definedName>
    <definedName name="__123Graph_EGRAPH1" localSheetId="7" hidden="1">[19]T17_T18_MSURC!$E$837:$I$837</definedName>
    <definedName name="__123Graph_EGRAPH1" localSheetId="8" hidden="1">#REF!</definedName>
    <definedName name="__123Graph_EGRAPH1" localSheetId="9" hidden="1">#REF!</definedName>
    <definedName name="__123Graph_EGRAPH1" hidden="1">#REF!</definedName>
    <definedName name="__123Graph_EGRAPH41" localSheetId="10" hidden="1">#REF!</definedName>
    <definedName name="__123Graph_EGRAPH41" localSheetId="11" hidden="1">'[2]Time series'!#REF!</definedName>
    <definedName name="__123Graph_EGRAPH41" localSheetId="12" hidden="1">'[2]Time series'!#REF!</definedName>
    <definedName name="__123Graph_EGRAPH41" localSheetId="13" hidden="1">'[2]Time series'!#REF!</definedName>
    <definedName name="__123Graph_EGRAPH41" localSheetId="14" hidden="1">'[2]Time series'!#REF!</definedName>
    <definedName name="__123Graph_EGRAPH41" localSheetId="15" hidden="1">'[2]Time series'!#REF!</definedName>
    <definedName name="__123Graph_EGRAPH41" localSheetId="16" hidden="1">'[2]Time series'!#REF!</definedName>
    <definedName name="__123Graph_EGRAPH41" localSheetId="7" hidden="1">'[2]Time series'!#REF!</definedName>
    <definedName name="__123Graph_EGRAPH41" localSheetId="8" hidden="1">#REF!</definedName>
    <definedName name="__123Graph_EGRAPH41" localSheetId="9" hidden="1">#REF!</definedName>
    <definedName name="__123Graph_EGRAPH41" hidden="1">#REF!</definedName>
    <definedName name="__123Graph_EPERIA" localSheetId="10" hidden="1">#REF!</definedName>
    <definedName name="__123Graph_EPERIA" localSheetId="11" hidden="1">'[2]Time series'!#REF!</definedName>
    <definedName name="__123Graph_EPERIA" localSheetId="12" hidden="1">'[2]Time series'!#REF!</definedName>
    <definedName name="__123Graph_EPERIA" localSheetId="13" hidden="1">'[2]Time series'!#REF!</definedName>
    <definedName name="__123Graph_EPERIA" localSheetId="14" hidden="1">'[2]Time series'!#REF!</definedName>
    <definedName name="__123Graph_EPERIA" localSheetId="15" hidden="1">'[2]Time series'!#REF!</definedName>
    <definedName name="__123Graph_EPERIA" localSheetId="16" hidden="1">'[2]Time series'!#REF!</definedName>
    <definedName name="__123Graph_EPERIA" localSheetId="7" hidden="1">'[2]Time series'!#REF!</definedName>
    <definedName name="__123Graph_EPERIA" localSheetId="8" hidden="1">#REF!</definedName>
    <definedName name="__123Graph_EPERIA" localSheetId="9" hidden="1">#REF!</definedName>
    <definedName name="__123Graph_EPERIA" hidden="1">#REF!</definedName>
    <definedName name="__123Graph_EPRODABSC" localSheetId="10" hidden="1">#REF!</definedName>
    <definedName name="__123Graph_EPRODABSC" localSheetId="11" hidden="1">'[2]Time series'!#REF!</definedName>
    <definedName name="__123Graph_EPRODABSC" localSheetId="12" hidden="1">'[2]Time series'!#REF!</definedName>
    <definedName name="__123Graph_EPRODABSC" localSheetId="13" hidden="1">'[2]Time series'!#REF!</definedName>
    <definedName name="__123Graph_EPRODABSC" localSheetId="14" hidden="1">'[2]Time series'!#REF!</definedName>
    <definedName name="__123Graph_EPRODABSC" localSheetId="15" hidden="1">'[2]Time series'!#REF!</definedName>
    <definedName name="__123Graph_EPRODABSC" localSheetId="16" hidden="1">'[2]Time series'!#REF!</definedName>
    <definedName name="__123Graph_EPRODABSC" localSheetId="7" hidden="1">'[2]Time series'!#REF!</definedName>
    <definedName name="__123Graph_EPRODABSC" localSheetId="8" hidden="1">#REF!</definedName>
    <definedName name="__123Graph_EPRODABSC" localSheetId="9" hidden="1">#REF!</definedName>
    <definedName name="__123Graph_EPRODABSC" hidden="1">#REF!</definedName>
    <definedName name="__123Graph_ESEASON_CASH" localSheetId="10" hidden="1">#REF!</definedName>
    <definedName name="__123Graph_ESEASON_CASH" localSheetId="11" hidden="1">'[13]MonSurv-BC'!#REF!</definedName>
    <definedName name="__123Graph_ESEASON_CASH" localSheetId="12" hidden="1">'[13]MonSurv-BC'!#REF!</definedName>
    <definedName name="__123Graph_ESEASON_CASH" localSheetId="13" hidden="1">'[13]MonSurv-BC'!#REF!</definedName>
    <definedName name="__123Graph_ESEASON_CASH" localSheetId="14" hidden="1">'[13]MonSurv-BC'!#REF!</definedName>
    <definedName name="__123Graph_ESEASON_CASH" localSheetId="15" hidden="1">'[13]MonSurv-BC'!#REF!</definedName>
    <definedName name="__123Graph_ESEASON_CASH" localSheetId="16" hidden="1">'[13]MonSurv-BC'!#REF!</definedName>
    <definedName name="__123Graph_ESEASON_CASH" localSheetId="7" hidden="1">'[13]MonSurv-BC'!#REF!</definedName>
    <definedName name="__123Graph_ESEASON_CASH" localSheetId="8" hidden="1">#REF!</definedName>
    <definedName name="__123Graph_ESEASON_CASH" localSheetId="9" hidden="1">#REF!</definedName>
    <definedName name="__123Graph_ESEASON_CASH" hidden="1">#REF!</definedName>
    <definedName name="__123Graph_ESEASON_MONEY" localSheetId="10" hidden="1">#REF!</definedName>
    <definedName name="__123Graph_ESEASON_MONEY" localSheetId="11" hidden="1">'[13]MonSurv-BC'!#REF!</definedName>
    <definedName name="__123Graph_ESEASON_MONEY" localSheetId="12" hidden="1">'[13]MonSurv-BC'!#REF!</definedName>
    <definedName name="__123Graph_ESEASON_MONEY" localSheetId="13" hidden="1">'[13]MonSurv-BC'!#REF!</definedName>
    <definedName name="__123Graph_ESEASON_MONEY" localSheetId="14" hidden="1">'[13]MonSurv-BC'!#REF!</definedName>
    <definedName name="__123Graph_ESEASON_MONEY" localSheetId="15" hidden="1">'[13]MonSurv-BC'!#REF!</definedName>
    <definedName name="__123Graph_ESEASON_MONEY" localSheetId="16" hidden="1">'[13]MonSurv-BC'!#REF!</definedName>
    <definedName name="__123Graph_ESEASON_MONEY" localSheetId="7" hidden="1">'[13]MonSurv-BC'!#REF!</definedName>
    <definedName name="__123Graph_ESEASON_MONEY" localSheetId="8" hidden="1">#REF!</definedName>
    <definedName name="__123Graph_ESEASON_MONEY" localSheetId="9" hidden="1">#REF!</definedName>
    <definedName name="__123Graph_ESEASON_MONEY" hidden="1">#REF!</definedName>
    <definedName name="__123Graph_ESEASON_TIME" localSheetId="10" hidden="1">#REF!</definedName>
    <definedName name="__123Graph_ESEASON_TIME" localSheetId="11" hidden="1">'[13]MonSurv-BC'!#REF!</definedName>
    <definedName name="__123Graph_ESEASON_TIME" localSheetId="12" hidden="1">'[13]MonSurv-BC'!#REF!</definedName>
    <definedName name="__123Graph_ESEASON_TIME" localSheetId="13" hidden="1">'[13]MonSurv-BC'!#REF!</definedName>
    <definedName name="__123Graph_ESEASON_TIME" localSheetId="14" hidden="1">'[13]MonSurv-BC'!#REF!</definedName>
    <definedName name="__123Graph_ESEASON_TIME" localSheetId="15" hidden="1">'[13]MonSurv-BC'!#REF!</definedName>
    <definedName name="__123Graph_ESEASON_TIME" localSheetId="16" hidden="1">'[13]MonSurv-BC'!#REF!</definedName>
    <definedName name="__123Graph_ESEASON_TIME" localSheetId="7" hidden="1">'[13]MonSurv-BC'!#REF!</definedName>
    <definedName name="__123Graph_ESEASON_TIME" localSheetId="8" hidden="1">#REF!</definedName>
    <definedName name="__123Graph_ESEASON_TIME" localSheetId="9" hidden="1">#REF!</definedName>
    <definedName name="__123Graph_ESEASON_TIME" hidden="1">#REF!</definedName>
    <definedName name="__123Graph_ETAX1" localSheetId="10" hidden="1">#REF!</definedName>
    <definedName name="__123Graph_ETAX1" localSheetId="11" hidden="1">[8]TAX!$V$26:$X$26</definedName>
    <definedName name="__123Graph_ETAX1" localSheetId="12" hidden="1">[8]TAX!$V$26:$X$26</definedName>
    <definedName name="__123Graph_ETAX1" localSheetId="13" hidden="1">[8]TAX!$V$26:$X$26</definedName>
    <definedName name="__123Graph_ETAX1" localSheetId="14" hidden="1">[8]TAX!$V$26:$X$26</definedName>
    <definedName name="__123Graph_ETAX1" localSheetId="15" hidden="1">[8]TAX!$V$26:$X$26</definedName>
    <definedName name="__123Graph_ETAX1" localSheetId="16" hidden="1">[8]TAX!$V$26:$X$26</definedName>
    <definedName name="__123Graph_ETAX1" localSheetId="7" hidden="1">[8]TAX!$V$26:$X$26</definedName>
    <definedName name="__123Graph_ETAX1" localSheetId="8" hidden="1">#REF!</definedName>
    <definedName name="__123Graph_ETAX1" localSheetId="9" hidden="1">#REF!</definedName>
    <definedName name="__123Graph_ETAX1" hidden="1">#REF!</definedName>
    <definedName name="__123Graph_F" localSheetId="10" hidden="1">#REF!</definedName>
    <definedName name="__123Graph_F" localSheetId="11" hidden="1">'[20]Table SR'!#REF!</definedName>
    <definedName name="__123Graph_F" localSheetId="12" hidden="1">'[20]Table SR'!#REF!</definedName>
    <definedName name="__123Graph_F" localSheetId="13" hidden="1">'[20]Table SR'!#REF!</definedName>
    <definedName name="__123Graph_F" localSheetId="14" hidden="1">'[20]Table SR'!#REF!</definedName>
    <definedName name="__123Graph_F" localSheetId="15" hidden="1">'[20]Table SR'!#REF!</definedName>
    <definedName name="__123Graph_F" localSheetId="16" hidden="1">'[20]Table SR'!#REF!</definedName>
    <definedName name="__123Graph_F" localSheetId="7" hidden="1">'[20]Table SR'!#REF!</definedName>
    <definedName name="__123Graph_F" localSheetId="8" hidden="1">#REF!</definedName>
    <definedName name="__123Graph_F" localSheetId="9" hidden="1">#REF!</definedName>
    <definedName name="__123Graph_F" hidden="1">#REF!</definedName>
    <definedName name="__123Graph_FBERLGRAP" localSheetId="10" hidden="1">#REF!</definedName>
    <definedName name="__123Graph_FBERLGRAP" localSheetId="11" hidden="1">'[2]Time series'!#REF!</definedName>
    <definedName name="__123Graph_FBERLGRAP" localSheetId="12" hidden="1">'[2]Time series'!#REF!</definedName>
    <definedName name="__123Graph_FBERLGRAP" localSheetId="13" hidden="1">'[2]Time series'!#REF!</definedName>
    <definedName name="__123Graph_FBERLGRAP" localSheetId="14" hidden="1">'[2]Time series'!#REF!</definedName>
    <definedName name="__123Graph_FBERLGRAP" localSheetId="15" hidden="1">'[2]Time series'!#REF!</definedName>
    <definedName name="__123Graph_FBERLGRAP" localSheetId="16" hidden="1">'[2]Time series'!#REF!</definedName>
    <definedName name="__123Graph_FBERLGRAP" localSheetId="7" hidden="1">'[2]Time series'!#REF!</definedName>
    <definedName name="__123Graph_FBERLGRAP" localSheetId="8" hidden="1">#REF!</definedName>
    <definedName name="__123Graph_FBERLGRAP" localSheetId="9" hidden="1">#REF!</definedName>
    <definedName name="__123Graph_FBERLGRAP" hidden="1">#REF!</definedName>
    <definedName name="__123Graph_FChart1" localSheetId="10" hidden="1">#REF!</definedName>
    <definedName name="__123Graph_FChart1" localSheetId="11" hidden="1">'[5]2'!#REF!</definedName>
    <definedName name="__123Graph_FChart1" localSheetId="12" hidden="1">'[5]2'!#REF!</definedName>
    <definedName name="__123Graph_FChart1" localSheetId="13" hidden="1">'[5]2'!#REF!</definedName>
    <definedName name="__123Graph_FChart1" localSheetId="14" hidden="1">'[5]2'!#REF!</definedName>
    <definedName name="__123Graph_FChart1" localSheetId="15" hidden="1">'[5]2'!#REF!</definedName>
    <definedName name="__123Graph_FChart1" localSheetId="16" hidden="1">'[5]2'!#REF!</definedName>
    <definedName name="__123Graph_FChart1" localSheetId="7" hidden="1">'[5]2'!#REF!</definedName>
    <definedName name="__123Graph_FChart1" localSheetId="8" hidden="1">#REF!</definedName>
    <definedName name="__123Graph_FChart1" localSheetId="9" hidden="1">#REF!</definedName>
    <definedName name="__123Graph_FChart1" hidden="1">#REF!</definedName>
    <definedName name="__123Graph_FChart2" localSheetId="10" hidden="1">#REF!</definedName>
    <definedName name="__123Graph_FChart2" localSheetId="11" hidden="1">'[5]2'!#REF!</definedName>
    <definedName name="__123Graph_FChart2" localSheetId="12" hidden="1">'[5]2'!#REF!</definedName>
    <definedName name="__123Graph_FChart2" localSheetId="13" hidden="1">'[5]2'!#REF!</definedName>
    <definedName name="__123Graph_FChart2" localSheetId="14" hidden="1">'[5]2'!#REF!</definedName>
    <definedName name="__123Graph_FChart2" localSheetId="15" hidden="1">'[5]2'!#REF!</definedName>
    <definedName name="__123Graph_FChart2" localSheetId="16" hidden="1">'[5]2'!#REF!</definedName>
    <definedName name="__123Graph_FChart2" localSheetId="7" hidden="1">'[5]2'!#REF!</definedName>
    <definedName name="__123Graph_FChart2" localSheetId="8" hidden="1">#REF!</definedName>
    <definedName name="__123Graph_FChart2" localSheetId="9" hidden="1">#REF!</definedName>
    <definedName name="__123Graph_FChart2" hidden="1">#REF!</definedName>
    <definedName name="__123Graph_FChart3" localSheetId="10" hidden="1">#REF!</definedName>
    <definedName name="__123Graph_FChart3" localSheetId="11" hidden="1">'[5]2'!#REF!</definedName>
    <definedName name="__123Graph_FChart3" localSheetId="12" hidden="1">'[5]2'!#REF!</definedName>
    <definedName name="__123Graph_FChart3" localSheetId="13" hidden="1">'[5]2'!#REF!</definedName>
    <definedName name="__123Graph_FChart3" localSheetId="14" hidden="1">'[5]2'!#REF!</definedName>
    <definedName name="__123Graph_FChart3" localSheetId="15" hidden="1">'[5]2'!#REF!</definedName>
    <definedName name="__123Graph_FChart3" localSheetId="16" hidden="1">'[5]2'!#REF!</definedName>
    <definedName name="__123Graph_FChart3" localSheetId="7" hidden="1">'[5]2'!#REF!</definedName>
    <definedName name="__123Graph_FChart3" localSheetId="8" hidden="1">#REF!</definedName>
    <definedName name="__123Graph_FChart3" localSheetId="9" hidden="1">#REF!</definedName>
    <definedName name="__123Graph_FChart3" hidden="1">#REF!</definedName>
    <definedName name="__123Graph_FCurrent" localSheetId="10" hidden="1">#REF!</definedName>
    <definedName name="__123Graph_FCurrent" localSheetId="11" hidden="1">'[5]2'!#REF!</definedName>
    <definedName name="__123Graph_FCurrent" localSheetId="12" hidden="1">'[5]2'!#REF!</definedName>
    <definedName name="__123Graph_FCurrent" localSheetId="13" hidden="1">'[5]2'!#REF!</definedName>
    <definedName name="__123Graph_FCurrent" localSheetId="14" hidden="1">'[5]2'!#REF!</definedName>
    <definedName name="__123Graph_FCurrent" localSheetId="15" hidden="1">'[5]2'!#REF!</definedName>
    <definedName name="__123Graph_FCurrent" localSheetId="16" hidden="1">'[5]2'!#REF!</definedName>
    <definedName name="__123Graph_FCurrent" localSheetId="7" hidden="1">'[5]2'!#REF!</definedName>
    <definedName name="__123Graph_FCurrent" localSheetId="8" hidden="1">#REF!</definedName>
    <definedName name="__123Graph_FCurrent" localSheetId="9" hidden="1">#REF!</definedName>
    <definedName name="__123Graph_FCurrent" hidden="1">#REF!</definedName>
    <definedName name="__123Graph_FGRAPH1" localSheetId="10" hidden="1">#REF!</definedName>
    <definedName name="__123Graph_FGRAPH1" localSheetId="11" hidden="1">[19]T17_T18_MSURC!$E$838:$I$838</definedName>
    <definedName name="__123Graph_FGRAPH1" localSheetId="12" hidden="1">[19]T17_T18_MSURC!$E$838:$I$838</definedName>
    <definedName name="__123Graph_FGRAPH1" localSheetId="13" hidden="1">[19]T17_T18_MSURC!$E$838:$I$838</definedName>
    <definedName name="__123Graph_FGRAPH1" localSheetId="14" hidden="1">[19]T17_T18_MSURC!$E$838:$I$838</definedName>
    <definedName name="__123Graph_FGRAPH1" localSheetId="15" hidden="1">[19]T17_T18_MSURC!$E$838:$I$838</definedName>
    <definedName name="__123Graph_FGRAPH1" localSheetId="16" hidden="1">[19]T17_T18_MSURC!$E$838:$I$838</definedName>
    <definedName name="__123Graph_FGRAPH1" localSheetId="7" hidden="1">[19]T17_T18_MSURC!$E$838:$I$838</definedName>
    <definedName name="__123Graph_FGRAPH1" localSheetId="8" hidden="1">#REF!</definedName>
    <definedName name="__123Graph_FGRAPH1" localSheetId="9" hidden="1">#REF!</definedName>
    <definedName name="__123Graph_FGRAPH1" hidden="1">#REF!</definedName>
    <definedName name="__123Graph_FGRAPH41" localSheetId="10" hidden="1">#REF!</definedName>
    <definedName name="__123Graph_FGRAPH41" localSheetId="11" hidden="1">'[2]Time series'!#REF!</definedName>
    <definedName name="__123Graph_FGRAPH41" localSheetId="12" hidden="1">'[2]Time series'!#REF!</definedName>
    <definedName name="__123Graph_FGRAPH41" localSheetId="13" hidden="1">'[2]Time series'!#REF!</definedName>
    <definedName name="__123Graph_FGRAPH41" localSheetId="14" hidden="1">'[2]Time series'!#REF!</definedName>
    <definedName name="__123Graph_FGRAPH41" localSheetId="15" hidden="1">'[2]Time series'!#REF!</definedName>
    <definedName name="__123Graph_FGRAPH41" localSheetId="16" hidden="1">'[2]Time series'!#REF!</definedName>
    <definedName name="__123Graph_FGRAPH41" localSheetId="7" hidden="1">'[2]Time series'!#REF!</definedName>
    <definedName name="__123Graph_FGRAPH41" localSheetId="8" hidden="1">#REF!</definedName>
    <definedName name="__123Graph_FGRAPH41" localSheetId="9" hidden="1">#REF!</definedName>
    <definedName name="__123Graph_FGRAPH41" hidden="1">#REF!</definedName>
    <definedName name="__123Graph_FPRODABSC" localSheetId="10" hidden="1">#REF!</definedName>
    <definedName name="__123Graph_FPRODABSC" localSheetId="11" hidden="1">'[2]Time series'!#REF!</definedName>
    <definedName name="__123Graph_FPRODABSC" localSheetId="12" hidden="1">'[2]Time series'!#REF!</definedName>
    <definedName name="__123Graph_FPRODABSC" localSheetId="13" hidden="1">'[2]Time series'!#REF!</definedName>
    <definedName name="__123Graph_FPRODABSC" localSheetId="14" hidden="1">'[2]Time series'!#REF!</definedName>
    <definedName name="__123Graph_FPRODABSC" localSheetId="15" hidden="1">'[2]Time series'!#REF!</definedName>
    <definedName name="__123Graph_FPRODABSC" localSheetId="16" hidden="1">'[2]Time series'!#REF!</definedName>
    <definedName name="__123Graph_FPRODABSC" localSheetId="7" hidden="1">'[2]Time series'!#REF!</definedName>
    <definedName name="__123Graph_FPRODABSC" localSheetId="8" hidden="1">#REF!</definedName>
    <definedName name="__123Graph_FPRODABSC" localSheetId="9" hidden="1">#REF!</definedName>
    <definedName name="__123Graph_FPRODABSC" hidden="1">#REF!</definedName>
    <definedName name="__123Graph_X" localSheetId="10" hidden="1">#REF!</definedName>
    <definedName name="__123Graph_X" localSheetId="8" hidden="1">#REF!</definedName>
    <definedName name="__123Graph_X" localSheetId="9" hidden="1">#REF!</definedName>
    <definedName name="__123Graph_X" hidden="1">#REF!</definedName>
    <definedName name="__123Graph_XBKSRESRV" localSheetId="10" hidden="1">#REF!</definedName>
    <definedName name="__123Graph_XBKSRESRV" localSheetId="11" hidden="1">[3]BOG!#REF!</definedName>
    <definedName name="__123Graph_XBKSRESRV" localSheetId="12" hidden="1">[3]BOG!#REF!</definedName>
    <definedName name="__123Graph_XBKSRESRV" localSheetId="13" hidden="1">[3]BOG!#REF!</definedName>
    <definedName name="__123Graph_XBKSRESRV" localSheetId="14" hidden="1">[3]BOG!#REF!</definedName>
    <definedName name="__123Graph_XBKSRESRV" localSheetId="15" hidden="1">[3]BOG!#REF!</definedName>
    <definedName name="__123Graph_XBKSRESRV" localSheetId="16" hidden="1">[3]BOG!#REF!</definedName>
    <definedName name="__123Graph_XBKSRESRV" localSheetId="7" hidden="1">[3]BOG!#REF!</definedName>
    <definedName name="__123Graph_XBKSRESRV" localSheetId="8" hidden="1">#REF!</definedName>
    <definedName name="__123Graph_XBKSRESRV" localSheetId="9" hidden="1">#REF!</definedName>
    <definedName name="__123Graph_XBKSRESRV" hidden="1">#REF!</definedName>
    <definedName name="__123Graph_XChart1" localSheetId="10" hidden="1">#REF!</definedName>
    <definedName name="__123Graph_XChart1" localSheetId="11" hidden="1">'[21]Summary BOP'!#REF!</definedName>
    <definedName name="__123Graph_XChart1" localSheetId="12" hidden="1">'[21]Summary BOP'!#REF!</definedName>
    <definedName name="__123Graph_XChart1" localSheetId="13" hidden="1">'[21]Summary BOP'!#REF!</definedName>
    <definedName name="__123Graph_XChart1" localSheetId="14" hidden="1">'[21]Summary BOP'!#REF!</definedName>
    <definedName name="__123Graph_XChart1" localSheetId="15" hidden="1">'[21]Summary BOP'!#REF!</definedName>
    <definedName name="__123Graph_XChart1" localSheetId="16" hidden="1">'[21]Summary BOP'!#REF!</definedName>
    <definedName name="__123Graph_XChart1" localSheetId="7" hidden="1">'[21]Summary BOP'!#REF!</definedName>
    <definedName name="__123Graph_XChart1" localSheetId="8" hidden="1">#REF!</definedName>
    <definedName name="__123Graph_XChart1" localSheetId="9" hidden="1">#REF!</definedName>
    <definedName name="__123Graph_XChart1" hidden="1">#REF!</definedName>
    <definedName name="__123Graph_XCREDIT" localSheetId="10" hidden="1">#REF!</definedName>
    <definedName name="__123Graph_XCREDIT" localSheetId="11" hidden="1">'[13]MonSurv-BC'!#REF!</definedName>
    <definedName name="__123Graph_XCREDIT" localSheetId="12" hidden="1">'[13]MonSurv-BC'!#REF!</definedName>
    <definedName name="__123Graph_XCREDIT" localSheetId="13" hidden="1">'[13]MonSurv-BC'!#REF!</definedName>
    <definedName name="__123Graph_XCREDIT" localSheetId="14" hidden="1">'[13]MonSurv-BC'!#REF!</definedName>
    <definedName name="__123Graph_XCREDIT" localSheetId="15" hidden="1">'[13]MonSurv-BC'!#REF!</definedName>
    <definedName name="__123Graph_XCREDIT" localSheetId="16" hidden="1">'[13]MonSurv-BC'!#REF!</definedName>
    <definedName name="__123Graph_XCREDIT" localSheetId="7" hidden="1">'[13]MonSurv-BC'!#REF!</definedName>
    <definedName name="__123Graph_XCREDIT" localSheetId="8" hidden="1">#REF!</definedName>
    <definedName name="__123Graph_XCREDIT" localSheetId="9" hidden="1">#REF!</definedName>
    <definedName name="__123Graph_XCREDIT" hidden="1">#REF!</definedName>
    <definedName name="__123Graph_XCurrent" localSheetId="10" hidden="1">#REF!</definedName>
    <definedName name="__123Graph_XCurrent" localSheetId="11" hidden="1">[6]CPIINDEX!$B$263:$B$310</definedName>
    <definedName name="__123Graph_XCurrent" localSheetId="12" hidden="1">[6]CPIINDEX!$B$263:$B$310</definedName>
    <definedName name="__123Graph_XCurrent" localSheetId="13" hidden="1">[6]CPIINDEX!$B$263:$B$310</definedName>
    <definedName name="__123Graph_XCurrent" localSheetId="14" hidden="1">[6]CPIINDEX!$B$263:$B$310</definedName>
    <definedName name="__123Graph_XCurrent" localSheetId="15" hidden="1">[6]CPIINDEX!$B$263:$B$310</definedName>
    <definedName name="__123Graph_XCurrent" localSheetId="16" hidden="1">[6]CPIINDEX!$B$263:$B$310</definedName>
    <definedName name="__123Graph_XCurrent" localSheetId="7" hidden="1">[6]CPIINDEX!$B$263:$B$310</definedName>
    <definedName name="__123Graph_XCurrent" localSheetId="8" hidden="1">#REF!</definedName>
    <definedName name="__123Graph_XCurrent" localSheetId="9" hidden="1">#REF!</definedName>
    <definedName name="__123Graph_XCurrent" hidden="1">#REF!</definedName>
    <definedName name="__123Graph_XECTOT" localSheetId="10" hidden="1">#REF!</definedName>
    <definedName name="__123Graph_XECTOT" localSheetId="8" hidden="1">#REF!</definedName>
    <definedName name="__123Graph_XECTOT" localSheetId="9" hidden="1">#REF!</definedName>
    <definedName name="__123Graph_XECTOT" hidden="1">#REF!</definedName>
    <definedName name="__123Graph_XERDOLLAR" localSheetId="10" hidden="1">#REF!</definedName>
    <definedName name="__123Graph_XERDOLLAR" localSheetId="11" hidden="1">'[7]ex rate'!$F$15:$AM$15</definedName>
    <definedName name="__123Graph_XERDOLLAR" localSheetId="12" hidden="1">'[7]ex rate'!$F$15:$AM$15</definedName>
    <definedName name="__123Graph_XERDOLLAR" localSheetId="13" hidden="1">'[7]ex rate'!$F$15:$AM$15</definedName>
    <definedName name="__123Graph_XERDOLLAR" localSheetId="14" hidden="1">'[7]ex rate'!$F$15:$AM$15</definedName>
    <definedName name="__123Graph_XERDOLLAR" localSheetId="15" hidden="1">'[7]ex rate'!$F$15:$AM$15</definedName>
    <definedName name="__123Graph_XERDOLLAR" localSheetId="16" hidden="1">'[7]ex rate'!$F$15:$AM$15</definedName>
    <definedName name="__123Graph_XERDOLLAR" localSheetId="7" hidden="1">'[7]ex rate'!$F$15:$AM$15</definedName>
    <definedName name="__123Graph_XERDOLLAR" localSheetId="8" hidden="1">#REF!</definedName>
    <definedName name="__123Graph_XERDOLLAR" localSheetId="9" hidden="1">#REF!</definedName>
    <definedName name="__123Graph_XERDOLLAR" hidden="1">#REF!</definedName>
    <definedName name="__123Graph_XERRUBLE" localSheetId="10" hidden="1">#REF!</definedName>
    <definedName name="__123Graph_XERRUBLE" localSheetId="11" hidden="1">'[7]ex rate'!$F$15:$AM$15</definedName>
    <definedName name="__123Graph_XERRUBLE" localSheetId="12" hidden="1">'[7]ex rate'!$F$15:$AM$15</definedName>
    <definedName name="__123Graph_XERRUBLE" localSheetId="13" hidden="1">'[7]ex rate'!$F$15:$AM$15</definedName>
    <definedName name="__123Graph_XERRUBLE" localSheetId="14" hidden="1">'[7]ex rate'!$F$15:$AM$15</definedName>
    <definedName name="__123Graph_XERRUBLE" localSheetId="15" hidden="1">'[7]ex rate'!$F$15:$AM$15</definedName>
    <definedName name="__123Graph_XERRUBLE" localSheetId="16" hidden="1">'[7]ex rate'!$F$15:$AM$15</definedName>
    <definedName name="__123Graph_XERRUBLE" localSheetId="7" hidden="1">'[7]ex rate'!$F$15:$AM$15</definedName>
    <definedName name="__123Graph_XERRUBLE" localSheetId="8" hidden="1">#REF!</definedName>
    <definedName name="__123Graph_XERRUBLE" localSheetId="9" hidden="1">#REF!</definedName>
    <definedName name="__123Graph_XERRUBLE" hidden="1">#REF!</definedName>
    <definedName name="__123Graph_XGFS.1" localSheetId="10" hidden="1">#REF!</definedName>
    <definedName name="__123Graph_XGFS.1" localSheetId="11" hidden="1">[8]GFS!$T$6:$V$6</definedName>
    <definedName name="__123Graph_XGFS.1" localSheetId="12" hidden="1">[8]GFS!$T$6:$V$6</definedName>
    <definedName name="__123Graph_XGFS.1" localSheetId="13" hidden="1">[8]GFS!$T$6:$V$6</definedName>
    <definedName name="__123Graph_XGFS.1" localSheetId="14" hidden="1">[8]GFS!$T$6:$V$6</definedName>
    <definedName name="__123Graph_XGFS.1" localSheetId="15" hidden="1">[8]GFS!$T$6:$V$6</definedName>
    <definedName name="__123Graph_XGFS.1" localSheetId="16" hidden="1">[8]GFS!$T$6:$V$6</definedName>
    <definedName name="__123Graph_XGFS.1" localSheetId="7" hidden="1">[8]GFS!$T$6:$V$6</definedName>
    <definedName name="__123Graph_XGFS.1" localSheetId="8" hidden="1">#REF!</definedName>
    <definedName name="__123Graph_XGFS.1" localSheetId="9" hidden="1">#REF!</definedName>
    <definedName name="__123Graph_XGFS.1" hidden="1">#REF!</definedName>
    <definedName name="__123Graph_XGFS.3" localSheetId="10" hidden="1">#REF!</definedName>
    <definedName name="__123Graph_XGFS.3" localSheetId="11" hidden="1">[8]GFS!$T$6:$V$6</definedName>
    <definedName name="__123Graph_XGFS.3" localSheetId="12" hidden="1">[8]GFS!$T$6:$V$6</definedName>
    <definedName name="__123Graph_XGFS.3" localSheetId="13" hidden="1">[8]GFS!$T$6:$V$6</definedName>
    <definedName name="__123Graph_XGFS.3" localSheetId="14" hidden="1">[8]GFS!$T$6:$V$6</definedName>
    <definedName name="__123Graph_XGFS.3" localSheetId="15" hidden="1">[8]GFS!$T$6:$V$6</definedName>
    <definedName name="__123Graph_XGFS.3" localSheetId="16" hidden="1">[8]GFS!$T$6:$V$6</definedName>
    <definedName name="__123Graph_XGFS.3" localSheetId="7" hidden="1">[8]GFS!$T$6:$V$6</definedName>
    <definedName name="__123Graph_XGFS.3" localSheetId="8" hidden="1">#REF!</definedName>
    <definedName name="__123Graph_XGFS.3" localSheetId="9" hidden="1">#REF!</definedName>
    <definedName name="__123Graph_XGFS.3" hidden="1">#REF!</definedName>
    <definedName name="__123Graph_XGRAPH1" localSheetId="10" hidden="1">#REF!</definedName>
    <definedName name="__123Graph_XGRAPH1" localSheetId="11" hidden="1">[19]T17_T18_MSURC!$E$829:$I$829</definedName>
    <definedName name="__123Graph_XGRAPH1" localSheetId="12" hidden="1">[19]T17_T18_MSURC!$E$829:$I$829</definedName>
    <definedName name="__123Graph_XGRAPH1" localSheetId="13" hidden="1">[19]T17_T18_MSURC!$E$829:$I$829</definedName>
    <definedName name="__123Graph_XGRAPH1" localSheetId="14" hidden="1">[19]T17_T18_MSURC!$E$829:$I$829</definedName>
    <definedName name="__123Graph_XGRAPH1" localSheetId="15" hidden="1">[19]T17_T18_MSURC!$E$829:$I$829</definedName>
    <definedName name="__123Graph_XGRAPH1" localSheetId="16" hidden="1">[19]T17_T18_MSURC!$E$829:$I$829</definedName>
    <definedName name="__123Graph_XGRAPH1" localSheetId="7" hidden="1">[19]T17_T18_MSURC!$E$829:$I$829</definedName>
    <definedName name="__123Graph_XGRAPH1" localSheetId="8" hidden="1">#REF!</definedName>
    <definedName name="__123Graph_XGRAPH1" localSheetId="9" hidden="1">#REF!</definedName>
    <definedName name="__123Graph_XGRAPH1" hidden="1">#REF!</definedName>
    <definedName name="__123Graph_XIBRD_LEND" localSheetId="10" hidden="1">#REF!</definedName>
    <definedName name="__123Graph_XIBRD_LEND" localSheetId="11" hidden="1">[10]WB!$Q$9:$AK$9</definedName>
    <definedName name="__123Graph_XIBRD_LEND" localSheetId="12" hidden="1">[10]WB!$Q$9:$AK$9</definedName>
    <definedName name="__123Graph_XIBRD_LEND" localSheetId="13" hidden="1">[10]WB!$Q$9:$AK$9</definedName>
    <definedName name="__123Graph_XIBRD_LEND" localSheetId="14" hidden="1">[10]WB!$Q$9:$AK$9</definedName>
    <definedName name="__123Graph_XIBRD_LEND" localSheetId="15" hidden="1">[10]WB!$Q$9:$AK$9</definedName>
    <definedName name="__123Graph_XIBRD_LEND" localSheetId="16" hidden="1">[10]WB!$Q$9:$AK$9</definedName>
    <definedName name="__123Graph_XIBRD_LEND" localSheetId="7" hidden="1">[10]WB!$Q$9:$AK$9</definedName>
    <definedName name="__123Graph_XIBRD_LEND" localSheetId="8" hidden="1">#REF!</definedName>
    <definedName name="__123Graph_XIBRD_LEND" localSheetId="9" hidden="1">#REF!</definedName>
    <definedName name="__123Graph_XIBRD_LEND" hidden="1">#REF!</definedName>
    <definedName name="__123Graph_XIMPORTS" localSheetId="10" hidden="1">#REF!</definedName>
    <definedName name="__123Graph_XIMPORTS" localSheetId="11" hidden="1">'[11]CA input'!#REF!</definedName>
    <definedName name="__123Graph_XIMPORTS" localSheetId="12" hidden="1">'[11]CA input'!#REF!</definedName>
    <definedName name="__123Graph_XIMPORTS" localSheetId="13" hidden="1">'[11]CA input'!#REF!</definedName>
    <definedName name="__123Graph_XIMPORTS" localSheetId="14" hidden="1">'[11]CA input'!#REF!</definedName>
    <definedName name="__123Graph_XIMPORTS" localSheetId="15" hidden="1">'[11]CA input'!#REF!</definedName>
    <definedName name="__123Graph_XIMPORTS" localSheetId="16" hidden="1">'[11]CA input'!#REF!</definedName>
    <definedName name="__123Graph_XIMPORTS" localSheetId="7" hidden="1">'[11]CA input'!#REF!</definedName>
    <definedName name="__123Graph_XIMPORTS" localSheetId="8" hidden="1">#REF!</definedName>
    <definedName name="__123Graph_XIMPORTS" localSheetId="9" hidden="1">#REF!</definedName>
    <definedName name="__123Graph_XIMPORTS" hidden="1">#REF!</definedName>
    <definedName name="__123Graph_XRUBRATE" localSheetId="10" hidden="1">#REF!</definedName>
    <definedName name="__123Graph_XRUBRATE" localSheetId="11" hidden="1">'[7]ex rate'!$K$15:$AN$15</definedName>
    <definedName name="__123Graph_XRUBRATE" localSheetId="12" hidden="1">'[7]ex rate'!$K$15:$AN$15</definedName>
    <definedName name="__123Graph_XRUBRATE" localSheetId="13" hidden="1">'[7]ex rate'!$K$15:$AN$15</definedName>
    <definedName name="__123Graph_XRUBRATE" localSheetId="14" hidden="1">'[7]ex rate'!$K$15:$AN$15</definedName>
    <definedName name="__123Graph_XRUBRATE" localSheetId="15" hidden="1">'[7]ex rate'!$K$15:$AN$15</definedName>
    <definedName name="__123Graph_XRUBRATE" localSheetId="16" hidden="1">'[7]ex rate'!$K$15:$AN$15</definedName>
    <definedName name="__123Graph_XRUBRATE" localSheetId="7" hidden="1">'[7]ex rate'!$K$15:$AN$15</definedName>
    <definedName name="__123Graph_XRUBRATE" localSheetId="8" hidden="1">#REF!</definedName>
    <definedName name="__123Graph_XRUBRATE" localSheetId="9" hidden="1">#REF!</definedName>
    <definedName name="__123Graph_XRUBRATE" hidden="1">#REF!</definedName>
    <definedName name="__123Graph_XTAX1" localSheetId="10" hidden="1">#REF!</definedName>
    <definedName name="__123Graph_XTAX1" localSheetId="11" hidden="1">[8]TAX!$V$4:$X$4</definedName>
    <definedName name="__123Graph_XTAX1" localSheetId="12" hidden="1">[8]TAX!$V$4:$X$4</definedName>
    <definedName name="__123Graph_XTAX1" localSheetId="13" hidden="1">[8]TAX!$V$4:$X$4</definedName>
    <definedName name="__123Graph_XTAX1" localSheetId="14" hidden="1">[8]TAX!$V$4:$X$4</definedName>
    <definedName name="__123Graph_XTAX1" localSheetId="15" hidden="1">[8]TAX!$V$4:$X$4</definedName>
    <definedName name="__123Graph_XTAX1" localSheetId="16" hidden="1">[8]TAX!$V$4:$X$4</definedName>
    <definedName name="__123Graph_XTAX1" localSheetId="7" hidden="1">[8]TAX!$V$4:$X$4</definedName>
    <definedName name="__123Graph_XTAX1" localSheetId="8" hidden="1">#REF!</definedName>
    <definedName name="__123Graph_XTAX1" localSheetId="9" hidden="1">#REF!</definedName>
    <definedName name="__123Graph_XTAX1" hidden="1">#REF!</definedName>
    <definedName name="__123Graph_XUSRATE" localSheetId="10" hidden="1">#REF!</definedName>
    <definedName name="__123Graph_XUSRATE" localSheetId="11" hidden="1">'[7]ex rate'!$K$15:$AN$15</definedName>
    <definedName name="__123Graph_XUSRATE" localSheetId="12" hidden="1">'[7]ex rate'!$K$15:$AN$15</definedName>
    <definedName name="__123Graph_XUSRATE" localSheetId="13" hidden="1">'[7]ex rate'!$K$15:$AN$15</definedName>
    <definedName name="__123Graph_XUSRATE" localSheetId="14" hidden="1">'[7]ex rate'!$K$15:$AN$15</definedName>
    <definedName name="__123Graph_XUSRATE" localSheetId="15" hidden="1">'[7]ex rate'!$K$15:$AN$15</definedName>
    <definedName name="__123Graph_XUSRATE" localSheetId="16" hidden="1">'[7]ex rate'!$K$15:$AN$15</definedName>
    <definedName name="__123Graph_XUSRATE" localSheetId="7" hidden="1">'[7]ex rate'!$K$15:$AN$15</definedName>
    <definedName name="__123Graph_XUSRATE" localSheetId="8" hidden="1">#REF!</definedName>
    <definedName name="__123Graph_XUSRATE" localSheetId="9" hidden="1">#REF!</definedName>
    <definedName name="__123Graph_XUSRATE" hidden="1">#REF!</definedName>
    <definedName name="__123Graph_XXRATE" localSheetId="10" hidden="1">#REF!</definedName>
    <definedName name="__123Graph_XXRATE" localSheetId="11" hidden="1">[15]data!$AE$124:$AE$242</definedName>
    <definedName name="__123Graph_XXRATE" localSheetId="12" hidden="1">[15]data!$AE$124:$AE$242</definedName>
    <definedName name="__123Graph_XXRATE" localSheetId="13" hidden="1">[15]data!$AE$124:$AE$242</definedName>
    <definedName name="__123Graph_XXRATE" localSheetId="14" hidden="1">[15]data!$AE$124:$AE$242</definedName>
    <definedName name="__123Graph_XXRATE" localSheetId="15" hidden="1">[15]data!$AE$124:$AE$242</definedName>
    <definedName name="__123Graph_XXRATE" localSheetId="16" hidden="1">[15]data!$AE$124:$AE$242</definedName>
    <definedName name="__123Graph_XXRATE" localSheetId="7" hidden="1">[15]data!$AE$124:$AE$242</definedName>
    <definedName name="__123Graph_XXRATE" localSheetId="8" hidden="1">#REF!</definedName>
    <definedName name="__123Graph_XXRATE" localSheetId="9" hidden="1">#REF!</definedName>
    <definedName name="__123Graph_XXRATE" hidden="1">#REF!</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1" hidden="1">'[22]Time series'!#REF!</definedName>
    <definedName name="__dde" localSheetId="12" hidden="1">'[22]Time series'!#REF!</definedName>
    <definedName name="__dde" localSheetId="13" hidden="1">'[22]Time series'!#REF!</definedName>
    <definedName name="__dde" localSheetId="14" hidden="1">'[22]Time series'!#REF!</definedName>
    <definedName name="__dde" localSheetId="15" hidden="1">'[22]Time series'!#REF!</definedName>
    <definedName name="__dde" localSheetId="16" hidden="1">'[22]Time series'!#REF!</definedName>
    <definedName name="__dde" localSheetId="7" hidden="1">'[22]Time series'!#REF!</definedName>
    <definedName name="__dde" hidden="1">#REF!</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1" hidden="1">'[23]CROSS-BEAL'!#REF!</definedName>
    <definedName name="__key2" localSheetId="12" hidden="1">'[23]CROSS-BEAL'!#REF!</definedName>
    <definedName name="__key2" localSheetId="13" hidden="1">'[23]CROSS-BEAL'!#REF!</definedName>
    <definedName name="__key2" localSheetId="14" hidden="1">'[23]CROSS-BEAL'!#REF!</definedName>
    <definedName name="__key2" localSheetId="15" hidden="1">'[23]CROSS-BEAL'!#REF!</definedName>
    <definedName name="__key2" localSheetId="16" hidden="1">'[23]CROSS-BEAL'!#REF!</definedName>
    <definedName name="__key2" localSheetId="7" hidden="1">'[23]CROSS-BEAL'!#REF!</definedName>
    <definedName name="__key2" hidden="1">#REF!</definedName>
    <definedName name="_1___123Graph_AChart_1A" localSheetId="10" hidden="1">#REF!</definedName>
    <definedName name="_1___123Graph_AChart_1A" localSheetId="11" hidden="1">[6]CPIINDEX!$O$263:$O$310</definedName>
    <definedName name="_1___123Graph_AChart_1A" localSheetId="12" hidden="1">[6]CPIINDEX!$O$263:$O$310</definedName>
    <definedName name="_1___123Graph_AChart_1A" localSheetId="13" hidden="1">[6]CPIINDEX!$O$263:$O$310</definedName>
    <definedName name="_1___123Graph_AChart_1A" localSheetId="14" hidden="1">[6]CPIINDEX!$O$263:$O$310</definedName>
    <definedName name="_1___123Graph_AChart_1A" localSheetId="15" hidden="1">[6]CPIINDEX!$O$263:$O$310</definedName>
    <definedName name="_1___123Graph_AChart_1A" localSheetId="16" hidden="1">[6]CPIINDEX!$O$263:$O$310</definedName>
    <definedName name="_1___123Graph_AChart_1A" localSheetId="7" hidden="1">[6]CPIINDEX!$O$263:$O$310</definedName>
    <definedName name="_1___123Graph_AChart_1A" localSheetId="8" hidden="1">#REF!</definedName>
    <definedName name="_1___123Graph_AChart_1A" localSheetId="9" hidden="1">#REF!</definedName>
    <definedName name="_1___123Graph_AChart_1A" hidden="1">#REF!</definedName>
    <definedName name="_1__123Graph_AChart_1A" localSheetId="10" hidden="1">#REF!</definedName>
    <definedName name="_1__123Graph_AChart_1A" localSheetId="11" hidden="1">[24]CPIINDEX!$O$263:$O$310</definedName>
    <definedName name="_1__123Graph_AChart_1A" localSheetId="12" hidden="1">[24]CPIINDEX!$O$263:$O$310</definedName>
    <definedName name="_1__123Graph_AChart_1A" localSheetId="13" hidden="1">[24]CPIINDEX!$O$263:$O$310</definedName>
    <definedName name="_1__123Graph_AChart_1A" localSheetId="14" hidden="1">[24]CPIINDEX!$O$263:$O$310</definedName>
    <definedName name="_1__123Graph_AChart_1A" localSheetId="15" hidden="1">[24]CPIINDEX!$O$263:$O$310</definedName>
    <definedName name="_1__123Graph_AChart_1A" localSheetId="16" hidden="1">[24]CPIINDEX!$O$263:$O$310</definedName>
    <definedName name="_1__123Graph_AChart_1A" localSheetId="7" hidden="1">[24]CPIINDEX!$O$263:$O$310</definedName>
    <definedName name="_1__123Graph_AChart_1A" localSheetId="8" hidden="1">#REF!</definedName>
    <definedName name="_1__123Graph_AChart_1A" localSheetId="9" hidden="1">#REF!</definedName>
    <definedName name="_1__123Graph_AChart_1A" hidden="1">#REF!</definedName>
    <definedName name="_10___123Graph_XChart_3A" localSheetId="10" hidden="1">#REF!</definedName>
    <definedName name="_10___123Graph_XChart_3A" localSheetId="11" hidden="1">[6]CPIINDEX!$B$203:$B$310</definedName>
    <definedName name="_10___123Graph_XChart_3A" localSheetId="12" hidden="1">[6]CPIINDEX!$B$203:$B$310</definedName>
    <definedName name="_10___123Graph_XChart_3A" localSheetId="13" hidden="1">[6]CPIINDEX!$B$203:$B$310</definedName>
    <definedName name="_10___123Graph_XChart_3A" localSheetId="14" hidden="1">[6]CPIINDEX!$B$203:$B$310</definedName>
    <definedName name="_10___123Graph_XChart_3A" localSheetId="15" hidden="1">[6]CPIINDEX!$B$203:$B$310</definedName>
    <definedName name="_10___123Graph_XChart_3A" localSheetId="16" hidden="1">[6]CPIINDEX!$B$203:$B$310</definedName>
    <definedName name="_10___123Graph_XChart_3A" localSheetId="7" hidden="1">[6]CPIINDEX!$B$203:$B$310</definedName>
    <definedName name="_10___123Graph_XChart_3A" localSheetId="8" hidden="1">#REF!</definedName>
    <definedName name="_10___123Graph_XChart_3A" localSheetId="9" hidden="1">#REF!</definedName>
    <definedName name="_10___123Graph_XChart_3A" hidden="1">#REF!</definedName>
    <definedName name="_10__123Graph_BChart_1A" localSheetId="10" hidden="1">#REF!</definedName>
    <definedName name="_10__123Graph_BChart_1A" localSheetId="11" hidden="1">[25]CPIINDEX!$S$263:$S$310</definedName>
    <definedName name="_10__123Graph_BChart_1A" localSheetId="12" hidden="1">[25]CPIINDEX!$S$263:$S$310</definedName>
    <definedName name="_10__123Graph_BChart_1A" localSheetId="13" hidden="1">[25]CPIINDEX!$S$263:$S$310</definedName>
    <definedName name="_10__123Graph_BChart_1A" localSheetId="14" hidden="1">[25]CPIINDEX!$S$263:$S$310</definedName>
    <definedName name="_10__123Graph_BChart_1A" localSheetId="15" hidden="1">[25]CPIINDEX!$S$263:$S$310</definedName>
    <definedName name="_10__123Graph_BChart_1A" localSheetId="16" hidden="1">[25]CPIINDEX!$S$263:$S$310</definedName>
    <definedName name="_10__123Graph_BChart_1A" localSheetId="7" hidden="1">[25]CPIINDEX!$S$263:$S$310</definedName>
    <definedName name="_10__123Graph_BChart_1A" localSheetId="8" hidden="1">#REF!</definedName>
    <definedName name="_10__123Graph_BChart_1A" localSheetId="9" hidden="1">#REF!</definedName>
    <definedName name="_10__123Graph_BChart_1A" hidden="1">#REF!</definedName>
    <definedName name="_10__123Graph_BCHART_2" localSheetId="10" hidden="1">#REF!</definedName>
    <definedName name="_10__123Graph_BCHART_2" localSheetId="11" hidden="1">[26]A!$C$36:$AJ$36</definedName>
    <definedName name="_10__123Graph_BCHART_2" localSheetId="12" hidden="1">[26]A!$C$36:$AJ$36</definedName>
    <definedName name="_10__123Graph_BCHART_2" localSheetId="13" hidden="1">[26]A!$C$36:$AJ$36</definedName>
    <definedName name="_10__123Graph_BCHART_2" localSheetId="14" hidden="1">[26]A!$C$36:$AJ$36</definedName>
    <definedName name="_10__123Graph_BCHART_2" localSheetId="15" hidden="1">[26]A!$C$36:$AJ$36</definedName>
    <definedName name="_10__123Graph_BCHART_2" localSheetId="16" hidden="1">[26]A!$C$36:$AJ$36</definedName>
    <definedName name="_10__123Graph_BCHART_2" localSheetId="7" hidden="1">[26]A!$C$36:$AJ$36</definedName>
    <definedName name="_10__123Graph_BCHART_2" localSheetId="8" hidden="1">#REF!</definedName>
    <definedName name="_10__123Graph_BCHART_2" localSheetId="9" hidden="1">#REF!</definedName>
    <definedName name="_10__123Graph_BCHART_2" hidden="1">#REF!</definedName>
    <definedName name="_10__123Graph_CCHART_2" localSheetId="10" hidden="1">#REF!</definedName>
    <definedName name="_10__123Graph_CCHART_2" localSheetId="11" hidden="1">[26]A!$C$38:$AJ$38</definedName>
    <definedName name="_10__123Graph_CCHART_2" localSheetId="12" hidden="1">[26]A!$C$38:$AJ$38</definedName>
    <definedName name="_10__123Graph_CCHART_2" localSheetId="13" hidden="1">[26]A!$C$38:$AJ$38</definedName>
    <definedName name="_10__123Graph_CCHART_2" localSheetId="14" hidden="1">[26]A!$C$38:$AJ$38</definedName>
    <definedName name="_10__123Graph_CCHART_2" localSheetId="15" hidden="1">[26]A!$C$38:$AJ$38</definedName>
    <definedName name="_10__123Graph_CCHART_2" localSheetId="16" hidden="1">[26]A!$C$38:$AJ$38</definedName>
    <definedName name="_10__123Graph_CCHART_2" localSheetId="7" hidden="1">[26]A!$C$38:$AJ$38</definedName>
    <definedName name="_10__123Graph_CCHART_2" localSheetId="8" hidden="1">#REF!</definedName>
    <definedName name="_10__123Graph_CCHART_2" localSheetId="9" hidden="1">#REF!</definedName>
    <definedName name="_10__123Graph_CCHART_2" hidden="1">#REF!</definedName>
    <definedName name="_103__123Graph_BSEIGNOR" localSheetId="10" hidden="1">#REF!</definedName>
    <definedName name="_103__123Graph_BSEIGNOR" localSheetId="11" hidden="1">[27]seignior!#REF!</definedName>
    <definedName name="_103__123Graph_BSEIGNOR" localSheetId="12" hidden="1">[27]seignior!#REF!</definedName>
    <definedName name="_103__123Graph_BSEIGNOR" localSheetId="13" hidden="1">[27]seignior!#REF!</definedName>
    <definedName name="_103__123Graph_BSEIGNOR" localSheetId="14" hidden="1">[27]seignior!#REF!</definedName>
    <definedName name="_103__123Graph_BSEIGNOR" localSheetId="15" hidden="1">[27]seignior!#REF!</definedName>
    <definedName name="_103__123Graph_BSEIGNOR" localSheetId="16" hidden="1">[27]seignior!#REF!</definedName>
    <definedName name="_103__123Graph_BSEIGNOR" localSheetId="7" hidden="1">[27]seignior!#REF!</definedName>
    <definedName name="_103__123Graph_BSEIGNOR" localSheetId="8" hidden="1">#REF!</definedName>
    <definedName name="_103__123Graph_BSEIGNOR" localSheetId="9" hidden="1">#REF!</definedName>
    <definedName name="_103__123Graph_BSEIGNOR" hidden="1">#REF!</definedName>
    <definedName name="_104__123Graph_BWB_ADJ_PRJ" localSheetId="10" hidden="1">#REF!</definedName>
    <definedName name="_104__123Graph_BWB_ADJ_PRJ" localSheetId="11" hidden="1">[10]WB!$Q$257:$AK$257</definedName>
    <definedName name="_104__123Graph_BWB_ADJ_PRJ" localSheetId="12" hidden="1">[10]WB!$Q$257:$AK$257</definedName>
    <definedName name="_104__123Graph_BWB_ADJ_PRJ" localSheetId="13" hidden="1">[10]WB!$Q$257:$AK$257</definedName>
    <definedName name="_104__123Graph_BWB_ADJ_PRJ" localSheetId="14" hidden="1">[10]WB!$Q$257:$AK$257</definedName>
    <definedName name="_104__123Graph_BWB_ADJ_PRJ" localSheetId="15" hidden="1">[10]WB!$Q$257:$AK$257</definedName>
    <definedName name="_104__123Graph_BWB_ADJ_PRJ" localSheetId="16" hidden="1">[10]WB!$Q$257:$AK$257</definedName>
    <definedName name="_104__123Graph_BWB_ADJ_PRJ" localSheetId="7" hidden="1">[10]WB!$Q$257:$AK$257</definedName>
    <definedName name="_104__123Graph_BWB_ADJ_PRJ" localSheetId="8" hidden="1">#REF!</definedName>
    <definedName name="_104__123Graph_BWB_ADJ_PRJ" localSheetId="9" hidden="1">#REF!</definedName>
    <definedName name="_104__123Graph_BWB_ADJ_PRJ" hidden="1">#REF!</definedName>
    <definedName name="_105__123Graph_CMIMPMA_0" localSheetId="10" hidden="1">#REF!</definedName>
    <definedName name="_105__123Graph_CMIMPMA_0" localSheetId="8" hidden="1">#REF!</definedName>
    <definedName name="_105__123Graph_CMIMPMA_0" localSheetId="9" hidden="1">#REF!</definedName>
    <definedName name="_105__123Graph_CMIMPMA_0" hidden="1">#REF!</definedName>
    <definedName name="_11___123Graph_XChart_4A" localSheetId="10" hidden="1">#REF!</definedName>
    <definedName name="_11___123Graph_XChart_4A" localSheetId="11" hidden="1">[6]CPIINDEX!$B$239:$B$298</definedName>
    <definedName name="_11___123Graph_XChart_4A" localSheetId="12" hidden="1">[6]CPIINDEX!$B$239:$B$298</definedName>
    <definedName name="_11___123Graph_XChart_4A" localSheetId="13" hidden="1">[6]CPIINDEX!$B$239:$B$298</definedName>
    <definedName name="_11___123Graph_XChart_4A" localSheetId="14" hidden="1">[6]CPIINDEX!$B$239:$B$298</definedName>
    <definedName name="_11___123Graph_XChart_4A" localSheetId="15" hidden="1">[6]CPIINDEX!$B$239:$B$298</definedName>
    <definedName name="_11___123Graph_XChart_4A" localSheetId="16" hidden="1">[6]CPIINDEX!$B$239:$B$298</definedName>
    <definedName name="_11___123Graph_XChart_4A" localSheetId="7" hidden="1">[6]CPIINDEX!$B$239:$B$298</definedName>
    <definedName name="_11___123Graph_XChart_4A" localSheetId="8" hidden="1">#REF!</definedName>
    <definedName name="_11___123Graph_XChart_4A" localSheetId="9" hidden="1">#REF!</definedName>
    <definedName name="_11___123Graph_XChart_4A" hidden="1">#REF!</definedName>
    <definedName name="_11__123Graph_AWB_ADJ_PRJ" localSheetId="10" hidden="1">#REF!</definedName>
    <definedName name="_11__123Graph_AWB_ADJ_PRJ" localSheetId="11" hidden="1">[28]WB!$Q$255:$AK$255</definedName>
    <definedName name="_11__123Graph_AWB_ADJ_PRJ" localSheetId="12" hidden="1">[28]WB!$Q$255:$AK$255</definedName>
    <definedName name="_11__123Graph_AWB_ADJ_PRJ" localSheetId="13" hidden="1">[28]WB!$Q$255:$AK$255</definedName>
    <definedName name="_11__123Graph_AWB_ADJ_PRJ" localSheetId="14" hidden="1">[28]WB!$Q$255:$AK$255</definedName>
    <definedName name="_11__123Graph_AWB_ADJ_PRJ" localSheetId="15" hidden="1">[28]WB!$Q$255:$AK$255</definedName>
    <definedName name="_11__123Graph_AWB_ADJ_PRJ" localSheetId="16" hidden="1">[28]WB!$Q$255:$AK$255</definedName>
    <definedName name="_11__123Graph_AWB_ADJ_PRJ" localSheetId="7" hidden="1">[28]WB!$Q$255:$AK$255</definedName>
    <definedName name="_11__123Graph_AWB_ADJ_PRJ" localSheetId="8" hidden="1">#REF!</definedName>
    <definedName name="_11__123Graph_AWB_ADJ_PRJ" localSheetId="9" hidden="1">#REF!</definedName>
    <definedName name="_11__123Graph_AWB_ADJ_PRJ" hidden="1">#REF!</definedName>
    <definedName name="_11__123Graph_XCHART_1" localSheetId="10" hidden="1">#REF!</definedName>
    <definedName name="_11__123Graph_XCHART_1" localSheetId="11" hidden="1">[26]A!$C$5:$AJ$5</definedName>
    <definedName name="_11__123Graph_XCHART_1" localSheetId="12" hidden="1">[26]A!$C$5:$AJ$5</definedName>
    <definedName name="_11__123Graph_XCHART_1" localSheetId="13" hidden="1">[26]A!$C$5:$AJ$5</definedName>
    <definedName name="_11__123Graph_XCHART_1" localSheetId="14" hidden="1">[26]A!$C$5:$AJ$5</definedName>
    <definedName name="_11__123Graph_XCHART_1" localSheetId="15" hidden="1">[26]A!$C$5:$AJ$5</definedName>
    <definedName name="_11__123Graph_XCHART_1" localSheetId="16" hidden="1">[26]A!$C$5:$AJ$5</definedName>
    <definedName name="_11__123Graph_XCHART_1" localSheetId="7" hidden="1">[26]A!$C$5:$AJ$5</definedName>
    <definedName name="_11__123Graph_XCHART_1" localSheetId="8" hidden="1">#REF!</definedName>
    <definedName name="_11__123Graph_XCHART_1" localSheetId="9" hidden="1">#REF!</definedName>
    <definedName name="_11__123Graph_XCHART_1" hidden="1">#REF!</definedName>
    <definedName name="_11_0ju" localSheetId="10" hidden="1">#REF!</definedName>
    <definedName name="_11_0ju" localSheetId="8" hidden="1">#REF!</definedName>
    <definedName name="_11_0ju" localSheetId="9" hidden="1">#REF!</definedName>
    <definedName name="_11_0ju" hidden="1">#REF!</definedName>
    <definedName name="_116__123Graph_DGROWTH_CPI" localSheetId="10" hidden="1">#REF!</definedName>
    <definedName name="_116__123Graph_DGROWTH_CPI" localSheetId="11" hidden="1">[29]Data!#REF!</definedName>
    <definedName name="_116__123Graph_DGROWTH_CPI" localSheetId="12" hidden="1">[29]Data!#REF!</definedName>
    <definedName name="_116__123Graph_DGROWTH_CPI" localSheetId="13" hidden="1">[29]Data!#REF!</definedName>
    <definedName name="_116__123Graph_DGROWTH_CPI" localSheetId="14" hidden="1">[29]Data!#REF!</definedName>
    <definedName name="_116__123Graph_DGROWTH_CPI" localSheetId="15" hidden="1">[29]Data!#REF!</definedName>
    <definedName name="_116__123Graph_DGROWTH_CPI" localSheetId="16" hidden="1">[29]Data!#REF!</definedName>
    <definedName name="_116__123Graph_DGROWTH_CPI" localSheetId="7" hidden="1">[29]Data!#REF!</definedName>
    <definedName name="_116__123Graph_DGROWTH_CPI" localSheetId="8" hidden="1">#REF!</definedName>
    <definedName name="_116__123Graph_DGROWTH_CPI" localSheetId="9" hidden="1">#REF!</definedName>
    <definedName name="_116__123Graph_DGROWTH_CPI" hidden="1">#REF!</definedName>
    <definedName name="_117__123Graph_DMIMPMA_1" localSheetId="10" hidden="1">#REF!</definedName>
    <definedName name="_117__123Graph_DMIMPMA_1" localSheetId="8" hidden="1">#REF!</definedName>
    <definedName name="_117__123Graph_DMIMPMA_1" localSheetId="9" hidden="1">#REF!</definedName>
    <definedName name="_117__123Graph_DMIMPMA_1" hidden="1">#REF!</definedName>
    <definedName name="_118__123Graph_EMIMPMA_0" localSheetId="10" hidden="1">#REF!</definedName>
    <definedName name="_118__123Graph_EMIMPMA_0" localSheetId="8" hidden="1">#REF!</definedName>
    <definedName name="_118__123Graph_EMIMPMA_0" localSheetId="9" hidden="1">#REF!</definedName>
    <definedName name="_118__123Graph_EMIMPMA_0" hidden="1">#REF!</definedName>
    <definedName name="_119__123Graph_EMIMPMA_1" localSheetId="10" hidden="1">#REF!</definedName>
    <definedName name="_119__123Graph_EMIMPMA_1" localSheetId="8" hidden="1">#REF!</definedName>
    <definedName name="_119__123Graph_EMIMPMA_1" localSheetId="9" hidden="1">#REF!</definedName>
    <definedName name="_119__123Graph_EMIMPMA_1" hidden="1">#REF!</definedName>
    <definedName name="_12__123Graph_AWB_ADJ_PRJ" localSheetId="10" hidden="1">#REF!</definedName>
    <definedName name="_12__123Graph_AWB_ADJ_PRJ" localSheetId="11" hidden="1">[28]WB!$Q$255:$AK$255</definedName>
    <definedName name="_12__123Graph_AWB_ADJ_PRJ" localSheetId="12" hidden="1">[28]WB!$Q$255:$AK$255</definedName>
    <definedName name="_12__123Graph_AWB_ADJ_PRJ" localSheetId="13" hidden="1">[28]WB!$Q$255:$AK$255</definedName>
    <definedName name="_12__123Graph_AWB_ADJ_PRJ" localSheetId="14" hidden="1">[28]WB!$Q$255:$AK$255</definedName>
    <definedName name="_12__123Graph_AWB_ADJ_PRJ" localSheetId="15" hidden="1">[28]WB!$Q$255:$AK$255</definedName>
    <definedName name="_12__123Graph_AWB_ADJ_PRJ" localSheetId="16" hidden="1">[28]WB!$Q$255:$AK$255</definedName>
    <definedName name="_12__123Graph_AWB_ADJ_PRJ" localSheetId="7" hidden="1">[28]WB!$Q$255:$AK$255</definedName>
    <definedName name="_12__123Graph_AWB_ADJ_PRJ" localSheetId="8" hidden="1">#REF!</definedName>
    <definedName name="_12__123Graph_AWB_ADJ_PRJ" localSheetId="9" hidden="1">#REF!</definedName>
    <definedName name="_12__123Graph_AWB_ADJ_PRJ" hidden="1">#REF!</definedName>
    <definedName name="_12__123Graph_BCHART_1" localSheetId="10" hidden="1">#REF!</definedName>
    <definedName name="_12__123Graph_BCHART_1" localSheetId="11" hidden="1">[26]A!$C$28:$AJ$28</definedName>
    <definedName name="_12__123Graph_BCHART_1" localSheetId="12" hidden="1">[26]A!$C$28:$AJ$28</definedName>
    <definedName name="_12__123Graph_BCHART_1" localSheetId="13" hidden="1">[26]A!$C$28:$AJ$28</definedName>
    <definedName name="_12__123Graph_BCHART_1" localSheetId="14" hidden="1">[26]A!$C$28:$AJ$28</definedName>
    <definedName name="_12__123Graph_BCHART_1" localSheetId="15" hidden="1">[26]A!$C$28:$AJ$28</definedName>
    <definedName name="_12__123Graph_BCHART_1" localSheetId="16" hidden="1">[26]A!$C$28:$AJ$28</definedName>
    <definedName name="_12__123Graph_BCHART_1" localSheetId="7" hidden="1">[26]A!$C$28:$AJ$28</definedName>
    <definedName name="_12__123Graph_BCHART_1" localSheetId="8" hidden="1">#REF!</definedName>
    <definedName name="_12__123Graph_BCHART_1" localSheetId="9" hidden="1">#REF!</definedName>
    <definedName name="_12__123Graph_BCHART_1" hidden="1">#REF!</definedName>
    <definedName name="_12__123Graph_CCHART_1" localSheetId="10" hidden="1">#REF!</definedName>
    <definedName name="_12__123Graph_CCHART_1" localSheetId="11" hidden="1">[26]A!$C$24:$AJ$24</definedName>
    <definedName name="_12__123Graph_CCHART_1" localSheetId="12" hidden="1">[26]A!$C$24:$AJ$24</definedName>
    <definedName name="_12__123Graph_CCHART_1" localSheetId="13" hidden="1">[26]A!$C$24:$AJ$24</definedName>
    <definedName name="_12__123Graph_CCHART_1" localSheetId="14" hidden="1">[26]A!$C$24:$AJ$24</definedName>
    <definedName name="_12__123Graph_CCHART_1" localSheetId="15" hidden="1">[26]A!$C$24:$AJ$24</definedName>
    <definedName name="_12__123Graph_CCHART_1" localSheetId="16" hidden="1">[26]A!$C$24:$AJ$24</definedName>
    <definedName name="_12__123Graph_CCHART_1" localSheetId="7" hidden="1">[26]A!$C$24:$AJ$24</definedName>
    <definedName name="_12__123Graph_CCHART_1" localSheetId="8" hidden="1">#REF!</definedName>
    <definedName name="_12__123Graph_CCHART_1" localSheetId="9" hidden="1">#REF!</definedName>
    <definedName name="_12__123Graph_CCHART_1" hidden="1">#REF!</definedName>
    <definedName name="_12__123Graph_XChart_1A" localSheetId="10" hidden="1">#REF!</definedName>
    <definedName name="_12__123Graph_XChart_1A" localSheetId="11" hidden="1">[24]CPIINDEX!$B$263:$B$310</definedName>
    <definedName name="_12__123Graph_XChart_1A" localSheetId="12" hidden="1">[24]CPIINDEX!$B$263:$B$310</definedName>
    <definedName name="_12__123Graph_XChart_1A" localSheetId="13" hidden="1">[24]CPIINDEX!$B$263:$B$310</definedName>
    <definedName name="_12__123Graph_XChart_1A" localSheetId="14" hidden="1">[24]CPIINDEX!$B$263:$B$310</definedName>
    <definedName name="_12__123Graph_XChart_1A" localSheetId="15" hidden="1">[24]CPIINDEX!$B$263:$B$310</definedName>
    <definedName name="_12__123Graph_XChart_1A" localSheetId="16" hidden="1">[24]CPIINDEX!$B$263:$B$310</definedName>
    <definedName name="_12__123Graph_XChart_1A" localSheetId="7" hidden="1">[24]CPIINDEX!$B$263:$B$310</definedName>
    <definedName name="_12__123Graph_XChart_1A" localSheetId="8" hidden="1">#REF!</definedName>
    <definedName name="_12__123Graph_XChart_1A" localSheetId="9" hidden="1">#REF!</definedName>
    <definedName name="_12__123Graph_XChart_1A" hidden="1">#REF!</definedName>
    <definedName name="_12__123Graph_XCHART_2" localSheetId="10" hidden="1">#REF!</definedName>
    <definedName name="_12__123Graph_XCHART_2" localSheetId="11" hidden="1">[26]A!$C$39:$AJ$39</definedName>
    <definedName name="_12__123Graph_XCHART_2" localSheetId="12" hidden="1">[26]A!$C$39:$AJ$39</definedName>
    <definedName name="_12__123Graph_XCHART_2" localSheetId="13" hidden="1">[26]A!$C$39:$AJ$39</definedName>
    <definedName name="_12__123Graph_XCHART_2" localSheetId="14" hidden="1">[26]A!$C$39:$AJ$39</definedName>
    <definedName name="_12__123Graph_XCHART_2" localSheetId="15" hidden="1">[26]A!$C$39:$AJ$39</definedName>
    <definedName name="_12__123Graph_XCHART_2" localSheetId="16" hidden="1">[26]A!$C$39:$AJ$39</definedName>
    <definedName name="_12__123Graph_XCHART_2" localSheetId="7" hidden="1">[26]A!$C$39:$AJ$39</definedName>
    <definedName name="_12__123Graph_XCHART_2" localSheetId="8" hidden="1">#REF!</definedName>
    <definedName name="_12__123Graph_XCHART_2" localSheetId="9" hidden="1">#REF!</definedName>
    <definedName name="_12__123Graph_XCHART_2" hidden="1">#REF!</definedName>
    <definedName name="_120__123Graph_FMIMPMA_0" localSheetId="10" hidden="1">#REF!</definedName>
    <definedName name="_120__123Graph_FMIMPMA_0" localSheetId="8" hidden="1">#REF!</definedName>
    <definedName name="_120__123Graph_FMIMPMA_0" localSheetId="9" hidden="1">#REF!</definedName>
    <definedName name="_120__123Graph_FMIMPMA_0" hidden="1">#REF!</definedName>
    <definedName name="_121__123Graph_XCHART_2" localSheetId="10" hidden="1">#REF!</definedName>
    <definedName name="_121__123Graph_XCHART_2" localSheetId="11" hidden="1">[30]IPC1988!$A$176:$A$182</definedName>
    <definedName name="_121__123Graph_XCHART_2" localSheetId="12" hidden="1">[30]IPC1988!$A$176:$A$182</definedName>
    <definedName name="_121__123Graph_XCHART_2" localSheetId="13" hidden="1">[30]IPC1988!$A$176:$A$182</definedName>
    <definedName name="_121__123Graph_XCHART_2" localSheetId="14" hidden="1">[30]IPC1988!$A$176:$A$182</definedName>
    <definedName name="_121__123Graph_XCHART_2" localSheetId="15" hidden="1">[30]IPC1988!$A$176:$A$182</definedName>
    <definedName name="_121__123Graph_XCHART_2" localSheetId="16" hidden="1">[30]IPC1988!$A$176:$A$182</definedName>
    <definedName name="_121__123Graph_XCHART_2" localSheetId="7" hidden="1">[30]IPC1988!$A$176:$A$182</definedName>
    <definedName name="_121__123Graph_XCHART_2" localSheetId="8" hidden="1">#REF!</definedName>
    <definedName name="_121__123Graph_XCHART_2" localSheetId="9" hidden="1">#REF!</definedName>
    <definedName name="_121__123Graph_XCHART_2" hidden="1">#REF!</definedName>
    <definedName name="_122__123Graph_XMIMPMA_0" localSheetId="10" hidden="1">#REF!</definedName>
    <definedName name="_122__123Graph_XMIMPMA_0" localSheetId="8" hidden="1">#REF!</definedName>
    <definedName name="_122__123Graph_XMIMPMA_0" localSheetId="9" hidden="1">#REF!</definedName>
    <definedName name="_122__123Graph_XMIMPMA_0" hidden="1">#REF!</definedName>
    <definedName name="_123__123Graph_XR_BMONEY" localSheetId="10" hidden="1">#REF!</definedName>
    <definedName name="_123__123Graph_XR_BMONEY" localSheetId="8" hidden="1">#REF!</definedName>
    <definedName name="_123__123Graph_XR_BMONEY" localSheetId="9" hidden="1">#REF!</definedName>
    <definedName name="_123__123Graph_XR_BMONEY" hidden="1">#REF!</definedName>
    <definedName name="_1234graph_b" localSheetId="10" hidden="1">#REF!</definedName>
    <definedName name="_1234graph_b" localSheetId="11" hidden="1">[31]GFS!$T$15:$V$15</definedName>
    <definedName name="_1234graph_b" localSheetId="12" hidden="1">[31]GFS!$T$15:$V$15</definedName>
    <definedName name="_1234graph_b" localSheetId="13" hidden="1">[31]GFS!$T$15:$V$15</definedName>
    <definedName name="_1234graph_b" localSheetId="14" hidden="1">[31]GFS!$T$15:$V$15</definedName>
    <definedName name="_1234graph_b" localSheetId="15" hidden="1">[31]GFS!$T$15:$V$15</definedName>
    <definedName name="_1234graph_b" localSheetId="16" hidden="1">[31]GFS!$T$15:$V$15</definedName>
    <definedName name="_1234graph_b" localSheetId="7" hidden="1">[31]GFS!$T$15:$V$15</definedName>
    <definedName name="_1234graph_b" localSheetId="8" hidden="1">#REF!</definedName>
    <definedName name="_1234graph_b" localSheetId="9" hidden="1">#REF!</definedName>
    <definedName name="_1234graph_b" hidden="1">#REF!</definedName>
    <definedName name="_123Graph_A1" localSheetId="10" hidden="1">#REF!</definedName>
    <definedName name="_123Graph_A1" localSheetId="8" hidden="1">#REF!</definedName>
    <definedName name="_123Graph_A1" localSheetId="9" hidden="1">#REF!</definedName>
    <definedName name="_123Graph_A1" hidden="1">#REF!</definedName>
    <definedName name="_123graph_b" localSheetId="10" hidden="1">#REF!</definedName>
    <definedName name="_123graph_b" localSheetId="11" hidden="1">[32]A!#REF!</definedName>
    <definedName name="_123graph_b" localSheetId="12" hidden="1">[32]A!#REF!</definedName>
    <definedName name="_123graph_b" localSheetId="13" hidden="1">[32]A!#REF!</definedName>
    <definedName name="_123graph_b" localSheetId="14" hidden="1">[32]A!#REF!</definedName>
    <definedName name="_123graph_b" localSheetId="15" hidden="1">[32]A!#REF!</definedName>
    <definedName name="_123graph_b" localSheetId="16" hidden="1">[32]A!#REF!</definedName>
    <definedName name="_123graph_b" localSheetId="7" hidden="1">[32]A!#REF!</definedName>
    <definedName name="_123graph_b" localSheetId="8" hidden="1">#REF!</definedName>
    <definedName name="_123graph_b" localSheetId="9" hidden="1">#REF!</definedName>
    <definedName name="_123graph_b" hidden="1">#REF!</definedName>
    <definedName name="_123graph_bgfs.3" localSheetId="10" hidden="1">#REF!</definedName>
    <definedName name="_123graph_bgfs.3" localSheetId="11" hidden="1">[31]GFS!$T$15:$V$15</definedName>
    <definedName name="_123graph_bgfs.3" localSheetId="12" hidden="1">[31]GFS!$T$15:$V$15</definedName>
    <definedName name="_123graph_bgfs.3" localSheetId="13" hidden="1">[31]GFS!$T$15:$V$15</definedName>
    <definedName name="_123graph_bgfs.3" localSheetId="14" hidden="1">[31]GFS!$T$15:$V$15</definedName>
    <definedName name="_123graph_bgfs.3" localSheetId="15" hidden="1">[31]GFS!$T$15:$V$15</definedName>
    <definedName name="_123graph_bgfs.3" localSheetId="16" hidden="1">[31]GFS!$T$15:$V$15</definedName>
    <definedName name="_123graph_bgfs.3" localSheetId="7" hidden="1">[31]GFS!$T$15:$V$15</definedName>
    <definedName name="_123graph_bgfs.3" localSheetId="8" hidden="1">#REF!</definedName>
    <definedName name="_123graph_bgfs.3" localSheetId="9" hidden="1">#REF!</definedName>
    <definedName name="_123graph_bgfs.3" hidden="1">#REF!</definedName>
    <definedName name="_123Graph_BGFS.4" localSheetId="10" hidden="1">#REF!</definedName>
    <definedName name="_123Graph_BGFS.4" localSheetId="11" hidden="1">[31]GFS!$T$15:$V$15</definedName>
    <definedName name="_123Graph_BGFS.4" localSheetId="12" hidden="1">[31]GFS!$T$15:$V$15</definedName>
    <definedName name="_123Graph_BGFS.4" localSheetId="13" hidden="1">[31]GFS!$T$15:$V$15</definedName>
    <definedName name="_123Graph_BGFS.4" localSheetId="14" hidden="1">[31]GFS!$T$15:$V$15</definedName>
    <definedName name="_123Graph_BGFS.4" localSheetId="15" hidden="1">[31]GFS!$T$15:$V$15</definedName>
    <definedName name="_123Graph_BGFS.4" localSheetId="16" hidden="1">[31]GFS!$T$15:$V$15</definedName>
    <definedName name="_123Graph_BGFS.4" localSheetId="7" hidden="1">[31]GFS!$T$15:$V$15</definedName>
    <definedName name="_123Graph_BGFS.4" localSheetId="8" hidden="1">#REF!</definedName>
    <definedName name="_123Graph_BGFS.4" localSheetId="9" hidden="1">#REF!</definedName>
    <definedName name="_123Graph_BGFS.4" hidden="1">#REF!</definedName>
    <definedName name="_123GRAPH_BTAX1" localSheetId="10" hidden="1">#REF!</definedName>
    <definedName name="_123GRAPH_BTAX1" localSheetId="11" hidden="1">[31]TAX!$V$22:$X$22</definedName>
    <definedName name="_123GRAPH_BTAX1" localSheetId="12" hidden="1">[31]TAX!$V$22:$X$22</definedName>
    <definedName name="_123GRAPH_BTAX1" localSheetId="13" hidden="1">[31]TAX!$V$22:$X$22</definedName>
    <definedName name="_123GRAPH_BTAX1" localSheetId="14" hidden="1">[31]TAX!$V$22:$X$22</definedName>
    <definedName name="_123GRAPH_BTAX1" localSheetId="15" hidden="1">[31]TAX!$V$22:$X$22</definedName>
    <definedName name="_123GRAPH_BTAX1" localSheetId="16" hidden="1">[31]TAX!$V$22:$X$22</definedName>
    <definedName name="_123GRAPH_BTAX1" localSheetId="7" hidden="1">[31]TAX!$V$22:$X$22</definedName>
    <definedName name="_123GRAPH_BTAX1" localSheetId="8" hidden="1">#REF!</definedName>
    <definedName name="_123GRAPH_BTAX1" localSheetId="9" hidden="1">#REF!</definedName>
    <definedName name="_123GRAPH_BTAX1" hidden="1">#REF!</definedName>
    <definedName name="_123GRAPH_C" localSheetId="10" hidden="1">#REF!</definedName>
    <definedName name="_123GRAPH_C" localSheetId="11" hidden="1">[31]GFS!$T$16:$V$16</definedName>
    <definedName name="_123GRAPH_C" localSheetId="12" hidden="1">[31]GFS!$T$16:$V$16</definedName>
    <definedName name="_123GRAPH_C" localSheetId="13" hidden="1">[31]GFS!$T$16:$V$16</definedName>
    <definedName name="_123GRAPH_C" localSheetId="14" hidden="1">[31]GFS!$T$16:$V$16</definedName>
    <definedName name="_123GRAPH_C" localSheetId="15" hidden="1">[31]GFS!$T$16:$V$16</definedName>
    <definedName name="_123GRAPH_C" localSheetId="16" hidden="1">[31]GFS!$T$16:$V$16</definedName>
    <definedName name="_123GRAPH_C" localSheetId="7" hidden="1">[31]GFS!$T$16:$V$16</definedName>
    <definedName name="_123GRAPH_C" localSheetId="8" hidden="1">#REF!</definedName>
    <definedName name="_123GRAPH_C" localSheetId="9" hidden="1">#REF!</definedName>
    <definedName name="_123GRAPH_C" hidden="1">#REF!</definedName>
    <definedName name="_123GRAPH_CGFS.3" localSheetId="10" hidden="1">#REF!</definedName>
    <definedName name="_123GRAPH_CGFS.3" localSheetId="11" hidden="1">[31]GFS!$T$16:$V$16</definedName>
    <definedName name="_123GRAPH_CGFS.3" localSheetId="12" hidden="1">[31]GFS!$T$16:$V$16</definedName>
    <definedName name="_123GRAPH_CGFS.3" localSheetId="13" hidden="1">[31]GFS!$T$16:$V$16</definedName>
    <definedName name="_123GRAPH_CGFS.3" localSheetId="14" hidden="1">[31]GFS!$T$16:$V$16</definedName>
    <definedName name="_123GRAPH_CGFS.3" localSheetId="15" hidden="1">[31]GFS!$T$16:$V$16</definedName>
    <definedName name="_123GRAPH_CGFS.3" localSheetId="16" hidden="1">[31]GFS!$T$16:$V$16</definedName>
    <definedName name="_123GRAPH_CGFS.3" localSheetId="7" hidden="1">[31]GFS!$T$16:$V$16</definedName>
    <definedName name="_123GRAPH_CGFS.3" localSheetId="8" hidden="1">#REF!</definedName>
    <definedName name="_123GRAPH_CGFS.3" localSheetId="9" hidden="1">#REF!</definedName>
    <definedName name="_123GRAPH_CGFS.3" hidden="1">#REF!</definedName>
    <definedName name="_123Graph_CTAX1" localSheetId="10" hidden="1">#REF!</definedName>
    <definedName name="_123Graph_CTAX1" localSheetId="11" hidden="1">[31]TAX!$V$23:$X$23</definedName>
    <definedName name="_123Graph_CTAX1" localSheetId="12" hidden="1">[31]TAX!$V$23:$X$23</definedName>
    <definedName name="_123Graph_CTAX1" localSheetId="13" hidden="1">[31]TAX!$V$23:$X$23</definedName>
    <definedName name="_123Graph_CTAX1" localSheetId="14" hidden="1">[31]TAX!$V$23:$X$23</definedName>
    <definedName name="_123Graph_CTAX1" localSheetId="15" hidden="1">[31]TAX!$V$23:$X$23</definedName>
    <definedName name="_123Graph_CTAX1" localSheetId="16" hidden="1">[31]TAX!$V$23:$X$23</definedName>
    <definedName name="_123Graph_CTAX1" localSheetId="7" hidden="1">[31]TAX!$V$23:$X$23</definedName>
    <definedName name="_123Graph_CTAX1" localSheetId="8" hidden="1">#REF!</definedName>
    <definedName name="_123Graph_CTAX1" localSheetId="9" hidden="1">#REF!</definedName>
    <definedName name="_123Graph_CTAX1" hidden="1">#REF!</definedName>
    <definedName name="_123GRAPH_CTAX2" localSheetId="10" hidden="1">#REF!</definedName>
    <definedName name="_123GRAPH_CTAX2" localSheetId="11" hidden="1">[31]TAX!$V$23:$X$23</definedName>
    <definedName name="_123GRAPH_CTAX2" localSheetId="12" hidden="1">[31]TAX!$V$23:$X$23</definedName>
    <definedName name="_123GRAPH_CTAX2" localSheetId="13" hidden="1">[31]TAX!$V$23:$X$23</definedName>
    <definedName name="_123GRAPH_CTAX2" localSheetId="14" hidden="1">[31]TAX!$V$23:$X$23</definedName>
    <definedName name="_123GRAPH_CTAX2" localSheetId="15" hidden="1">[31]TAX!$V$23:$X$23</definedName>
    <definedName name="_123GRAPH_CTAX2" localSheetId="16" hidden="1">[31]TAX!$V$23:$X$23</definedName>
    <definedName name="_123GRAPH_CTAX2" localSheetId="7" hidden="1">[31]TAX!$V$23:$X$23</definedName>
    <definedName name="_123GRAPH_CTAX2" localSheetId="8" hidden="1">#REF!</definedName>
    <definedName name="_123GRAPH_CTAX2" localSheetId="9" hidden="1">#REF!</definedName>
    <definedName name="_123GRAPH_CTAX2" hidden="1">#REF!</definedName>
    <definedName name="_123GRAPH_D" localSheetId="10" hidden="1">#REF!</definedName>
    <definedName name="_123GRAPH_D" localSheetId="11" hidden="1">[31]TAX!$V$24:$X$24</definedName>
    <definedName name="_123GRAPH_D" localSheetId="12" hidden="1">[31]TAX!$V$24:$X$24</definedName>
    <definedName name="_123GRAPH_D" localSheetId="13" hidden="1">[31]TAX!$V$24:$X$24</definedName>
    <definedName name="_123GRAPH_D" localSheetId="14" hidden="1">[31]TAX!$V$24:$X$24</definedName>
    <definedName name="_123GRAPH_D" localSheetId="15" hidden="1">[31]TAX!$V$24:$X$24</definedName>
    <definedName name="_123GRAPH_D" localSheetId="16" hidden="1">[31]TAX!$V$24:$X$24</definedName>
    <definedName name="_123GRAPH_D" localSheetId="7" hidden="1">[31]TAX!$V$24:$X$24</definedName>
    <definedName name="_123GRAPH_D" localSheetId="8" hidden="1">#REF!</definedName>
    <definedName name="_123GRAPH_D" localSheetId="9" hidden="1">#REF!</definedName>
    <definedName name="_123GRAPH_D" hidden="1">#REF!</definedName>
    <definedName name="_123GRAPH_DTAX1" localSheetId="10" hidden="1">#REF!</definedName>
    <definedName name="_123GRAPH_DTAX1" localSheetId="11" hidden="1">[31]TAX!$V$24:$X$24</definedName>
    <definedName name="_123GRAPH_DTAX1" localSheetId="12" hidden="1">[31]TAX!$V$24:$X$24</definedName>
    <definedName name="_123GRAPH_DTAX1" localSheetId="13" hidden="1">[31]TAX!$V$24:$X$24</definedName>
    <definedName name="_123GRAPH_DTAX1" localSheetId="14" hidden="1">[31]TAX!$V$24:$X$24</definedName>
    <definedName name="_123GRAPH_DTAX1" localSheetId="15" hidden="1">[31]TAX!$V$24:$X$24</definedName>
    <definedName name="_123GRAPH_DTAX1" localSheetId="16" hidden="1">[31]TAX!$V$24:$X$24</definedName>
    <definedName name="_123GRAPH_DTAX1" localSheetId="7" hidden="1">[31]TAX!$V$24:$X$24</definedName>
    <definedName name="_123GRAPH_DTAX1" localSheetId="8" hidden="1">#REF!</definedName>
    <definedName name="_123GRAPH_DTAX1" localSheetId="9" hidden="1">#REF!</definedName>
    <definedName name="_123GRAPH_DTAX1" hidden="1">#REF!</definedName>
    <definedName name="_123Graph_E" localSheetId="10" hidden="1">#REF!</definedName>
    <definedName name="_123Graph_E" localSheetId="11" hidden="1">[31]TAX!$V$26:$X$26</definedName>
    <definedName name="_123Graph_E" localSheetId="12" hidden="1">[31]TAX!$V$26:$X$26</definedName>
    <definedName name="_123Graph_E" localSheetId="13" hidden="1">[31]TAX!$V$26:$X$26</definedName>
    <definedName name="_123Graph_E" localSheetId="14" hidden="1">[31]TAX!$V$26:$X$26</definedName>
    <definedName name="_123Graph_E" localSheetId="15" hidden="1">[31]TAX!$V$26:$X$26</definedName>
    <definedName name="_123Graph_E" localSheetId="16" hidden="1">[31]TAX!$V$26:$X$26</definedName>
    <definedName name="_123Graph_E" localSheetId="7" hidden="1">[31]TAX!$V$26:$X$26</definedName>
    <definedName name="_123Graph_E" localSheetId="8" hidden="1">#REF!</definedName>
    <definedName name="_123Graph_E" localSheetId="9" hidden="1">#REF!</definedName>
    <definedName name="_123Graph_E" hidden="1">#REF!</definedName>
    <definedName name="_123GRAPH_ETAX2" localSheetId="10" hidden="1">#REF!</definedName>
    <definedName name="_123GRAPH_ETAX2" localSheetId="11" hidden="1">[31]TAX!$V$26:$X$26</definedName>
    <definedName name="_123GRAPH_ETAX2" localSheetId="12" hidden="1">[31]TAX!$V$26:$X$26</definedName>
    <definedName name="_123GRAPH_ETAX2" localSheetId="13" hidden="1">[31]TAX!$V$26:$X$26</definedName>
    <definedName name="_123GRAPH_ETAX2" localSheetId="14" hidden="1">[31]TAX!$V$26:$X$26</definedName>
    <definedName name="_123GRAPH_ETAX2" localSheetId="15" hidden="1">[31]TAX!$V$26:$X$26</definedName>
    <definedName name="_123GRAPH_ETAX2" localSheetId="16" hidden="1">[31]TAX!$V$26:$X$26</definedName>
    <definedName name="_123GRAPH_ETAX2" localSheetId="7" hidden="1">[31]TAX!$V$26:$X$26</definedName>
    <definedName name="_123GRAPH_ETAX2" localSheetId="8" hidden="1">#REF!</definedName>
    <definedName name="_123GRAPH_ETAX2" localSheetId="9" hidden="1">#REF!</definedName>
    <definedName name="_123GRAPH_ETAX2" hidden="1">#REF!</definedName>
    <definedName name="_123GRAPH_F" localSheetId="10" hidden="1">#REF!</definedName>
    <definedName name="_123GRAPH_F" localSheetId="11" hidden="1">[31]TAX!$V$26:$X$26</definedName>
    <definedName name="_123GRAPH_F" localSheetId="12" hidden="1">[31]TAX!$V$26:$X$26</definedName>
    <definedName name="_123GRAPH_F" localSheetId="13" hidden="1">[31]TAX!$V$26:$X$26</definedName>
    <definedName name="_123GRAPH_F" localSheetId="14" hidden="1">[31]TAX!$V$26:$X$26</definedName>
    <definedName name="_123GRAPH_F" localSheetId="15" hidden="1">[31]TAX!$V$26:$X$26</definedName>
    <definedName name="_123GRAPH_F" localSheetId="16" hidden="1">[31]TAX!$V$26:$X$26</definedName>
    <definedName name="_123GRAPH_F" localSheetId="7" hidden="1">[31]TAX!$V$26:$X$26</definedName>
    <definedName name="_123GRAPH_F" localSheetId="8" hidden="1">#REF!</definedName>
    <definedName name="_123GRAPH_F" localSheetId="9" hidden="1">#REF!</definedName>
    <definedName name="_123GRAPH_F" hidden="1">#REF!</definedName>
    <definedName name="_123GRAPH_K" localSheetId="10" hidden="1">#REF!</definedName>
    <definedName name="_123GRAPH_K" localSheetId="11" hidden="1">[31]TAX!$V$24:$X$24</definedName>
    <definedName name="_123GRAPH_K" localSheetId="12" hidden="1">[31]TAX!$V$24:$X$24</definedName>
    <definedName name="_123GRAPH_K" localSheetId="13" hidden="1">[31]TAX!$V$24:$X$24</definedName>
    <definedName name="_123GRAPH_K" localSheetId="14" hidden="1">[31]TAX!$V$24:$X$24</definedName>
    <definedName name="_123GRAPH_K" localSheetId="15" hidden="1">[31]TAX!$V$24:$X$24</definedName>
    <definedName name="_123GRAPH_K" localSheetId="16" hidden="1">[31]TAX!$V$24:$X$24</definedName>
    <definedName name="_123GRAPH_K" localSheetId="7" hidden="1">[31]TAX!$V$24:$X$24</definedName>
    <definedName name="_123GRAPH_K" localSheetId="8" hidden="1">#REF!</definedName>
    <definedName name="_123GRAPH_K" localSheetId="9" hidden="1">#REF!</definedName>
    <definedName name="_123GRAPH_K" hidden="1">#REF!</definedName>
    <definedName name="_123GRAPH_X" localSheetId="10" hidden="1">#REF!</definedName>
    <definedName name="_123GRAPH_X" localSheetId="11" hidden="1">[31]GFS!$T$6:$V$6</definedName>
    <definedName name="_123GRAPH_X" localSheetId="12" hidden="1">[31]GFS!$T$6:$V$6</definedName>
    <definedName name="_123GRAPH_X" localSheetId="13" hidden="1">[31]GFS!$T$6:$V$6</definedName>
    <definedName name="_123GRAPH_X" localSheetId="14" hidden="1">[31]GFS!$T$6:$V$6</definedName>
    <definedName name="_123GRAPH_X" localSheetId="15" hidden="1">[31]GFS!$T$6:$V$6</definedName>
    <definedName name="_123GRAPH_X" localSheetId="16" hidden="1">[31]GFS!$T$6:$V$6</definedName>
    <definedName name="_123GRAPH_X" localSheetId="7" hidden="1">[31]GFS!$T$6:$V$6</definedName>
    <definedName name="_123GRAPH_X" localSheetId="8" hidden="1">#REF!</definedName>
    <definedName name="_123GRAPH_X" localSheetId="9" hidden="1">#REF!</definedName>
    <definedName name="_123GRAPH_X" hidden="1">#REF!</definedName>
    <definedName name="_123GRAPH_XGFS.1" localSheetId="10" hidden="1">#REF!</definedName>
    <definedName name="_123GRAPH_XGFS.1" localSheetId="11" hidden="1">[31]GFS!$T$6:$V$6</definedName>
    <definedName name="_123GRAPH_XGFS.1" localSheetId="12" hidden="1">[31]GFS!$T$6:$V$6</definedName>
    <definedName name="_123GRAPH_XGFS.1" localSheetId="13" hidden="1">[31]GFS!$T$6:$V$6</definedName>
    <definedName name="_123GRAPH_XGFS.1" localSheetId="14" hidden="1">[31]GFS!$T$6:$V$6</definedName>
    <definedName name="_123GRAPH_XGFS.1" localSheetId="15" hidden="1">[31]GFS!$T$6:$V$6</definedName>
    <definedName name="_123GRAPH_XGFS.1" localSheetId="16" hidden="1">[31]GFS!$T$6:$V$6</definedName>
    <definedName name="_123GRAPH_XGFS.1" localSheetId="7" hidden="1">[31]GFS!$T$6:$V$6</definedName>
    <definedName name="_123GRAPH_XGFS.1" localSheetId="8" hidden="1">#REF!</definedName>
    <definedName name="_123GRAPH_XGFS.1" localSheetId="9" hidden="1">#REF!</definedName>
    <definedName name="_123GRAPH_XGFS.1" hidden="1">#REF!</definedName>
    <definedName name="_123GRAPH_XGFS.3" localSheetId="10" hidden="1">#REF!</definedName>
    <definedName name="_123GRAPH_XGFS.3" localSheetId="11" hidden="1">[31]GFS!$T$6:$V$6</definedName>
    <definedName name="_123GRAPH_XGFS.3" localSheetId="12" hidden="1">[31]GFS!$T$6:$V$6</definedName>
    <definedName name="_123GRAPH_XGFS.3" localSheetId="13" hidden="1">[31]GFS!$T$6:$V$6</definedName>
    <definedName name="_123GRAPH_XGFS.3" localSheetId="14" hidden="1">[31]GFS!$T$6:$V$6</definedName>
    <definedName name="_123GRAPH_XGFS.3" localSheetId="15" hidden="1">[31]GFS!$T$6:$V$6</definedName>
    <definedName name="_123GRAPH_XGFS.3" localSheetId="16" hidden="1">[31]GFS!$T$6:$V$6</definedName>
    <definedName name="_123GRAPH_XGFS.3" localSheetId="7" hidden="1">[31]GFS!$T$6:$V$6</definedName>
    <definedName name="_123GRAPH_XGFS.3" localSheetId="8" hidden="1">#REF!</definedName>
    <definedName name="_123GRAPH_XGFS.3" localSheetId="9" hidden="1">#REF!</definedName>
    <definedName name="_123GRAPH_XGFS.3" hidden="1">#REF!</definedName>
    <definedName name="_123gRAPH_XTAX1" localSheetId="10" hidden="1">#REF!</definedName>
    <definedName name="_123gRAPH_XTAX1" localSheetId="11" hidden="1">[31]TAX!$V$4:$X$4</definedName>
    <definedName name="_123gRAPH_XTAX1" localSheetId="12" hidden="1">[31]TAX!$V$4:$X$4</definedName>
    <definedName name="_123gRAPH_XTAX1" localSheetId="13" hidden="1">[31]TAX!$V$4:$X$4</definedName>
    <definedName name="_123gRAPH_XTAX1" localSheetId="14" hidden="1">[31]TAX!$V$4:$X$4</definedName>
    <definedName name="_123gRAPH_XTAX1" localSheetId="15" hidden="1">[31]TAX!$V$4:$X$4</definedName>
    <definedName name="_123gRAPH_XTAX1" localSheetId="16" hidden="1">[31]TAX!$V$4:$X$4</definedName>
    <definedName name="_123gRAPH_XTAX1" localSheetId="7" hidden="1">[31]TAX!$V$4:$X$4</definedName>
    <definedName name="_123gRAPH_XTAX1" localSheetId="8" hidden="1">#REF!</definedName>
    <definedName name="_123gRAPH_XTAX1" localSheetId="9" hidden="1">#REF!</definedName>
    <definedName name="_123gRAPH_XTAX1" hidden="1">#REF!</definedName>
    <definedName name="_123GRAPH_XTAX2" localSheetId="10" hidden="1">#REF!</definedName>
    <definedName name="_123GRAPH_XTAX2" localSheetId="11" hidden="1">[31]TAX!$V$4:$X$4</definedName>
    <definedName name="_123GRAPH_XTAX2" localSheetId="12" hidden="1">[31]TAX!$V$4:$X$4</definedName>
    <definedName name="_123GRAPH_XTAX2" localSheetId="13" hidden="1">[31]TAX!$V$4:$X$4</definedName>
    <definedName name="_123GRAPH_XTAX2" localSheetId="14" hidden="1">[31]TAX!$V$4:$X$4</definedName>
    <definedName name="_123GRAPH_XTAX2" localSheetId="15" hidden="1">[31]TAX!$V$4:$X$4</definedName>
    <definedName name="_123GRAPH_XTAX2" localSheetId="16" hidden="1">[31]TAX!$V$4:$X$4</definedName>
    <definedName name="_123GRAPH_XTAX2" localSheetId="7" hidden="1">[31]TAX!$V$4:$X$4</definedName>
    <definedName name="_123GRAPH_XTAX2" localSheetId="8" hidden="1">#REF!</definedName>
    <definedName name="_123GRAPH_XTAX2" localSheetId="9" hidden="1">#REF!</definedName>
    <definedName name="_123GRAPH_XTAX2" hidden="1">#REF!</definedName>
    <definedName name="_12no" localSheetId="10" hidden="1">#REF!</definedName>
    <definedName name="_12no" localSheetId="11" hidden="1">'[18]Dep fonct'!#REF!</definedName>
    <definedName name="_12no" localSheetId="12" hidden="1">'[18]Dep fonct'!#REF!</definedName>
    <definedName name="_12no" localSheetId="13" hidden="1">'[18]Dep fonct'!#REF!</definedName>
    <definedName name="_12no" localSheetId="14" hidden="1">'[18]Dep fonct'!#REF!</definedName>
    <definedName name="_12no" localSheetId="15" hidden="1">'[18]Dep fonct'!#REF!</definedName>
    <definedName name="_12no" localSheetId="16" hidden="1">'[18]Dep fonct'!#REF!</definedName>
    <definedName name="_12no" localSheetId="7" hidden="1">'[18]Dep fonct'!#REF!</definedName>
    <definedName name="_12no" localSheetId="8" hidden="1">#REF!</definedName>
    <definedName name="_12no" localSheetId="9" hidden="1">#REF!</definedName>
    <definedName name="_12no" hidden="1">#REF!</definedName>
    <definedName name="_13__123Graph_BCHART_1" localSheetId="10" hidden="1">#REF!</definedName>
    <definedName name="_13__123Graph_BCHART_1" localSheetId="11" hidden="1">[26]A!$C$28:$AJ$28</definedName>
    <definedName name="_13__123Graph_BCHART_1" localSheetId="12" hidden="1">[26]A!$C$28:$AJ$28</definedName>
    <definedName name="_13__123Graph_BCHART_1" localSheetId="13" hidden="1">[26]A!$C$28:$AJ$28</definedName>
    <definedName name="_13__123Graph_BCHART_1" localSheetId="14" hidden="1">[26]A!$C$28:$AJ$28</definedName>
    <definedName name="_13__123Graph_BCHART_1" localSheetId="15" hidden="1">[26]A!$C$28:$AJ$28</definedName>
    <definedName name="_13__123Graph_BCHART_1" localSheetId="16" hidden="1">[26]A!$C$28:$AJ$28</definedName>
    <definedName name="_13__123Graph_BCHART_1" localSheetId="7" hidden="1">[26]A!$C$28:$AJ$28</definedName>
    <definedName name="_13__123Graph_BCHART_1" localSheetId="8" hidden="1">#REF!</definedName>
    <definedName name="_13__123Graph_BCHART_1" localSheetId="9" hidden="1">#REF!</definedName>
    <definedName name="_13__123Graph_BCHART_1" hidden="1">#REF!</definedName>
    <definedName name="_13__123Graph_BCHART_2" localSheetId="10" hidden="1">#REF!</definedName>
    <definedName name="_13__123Graph_BCHART_2" localSheetId="11" hidden="1">[26]A!$C$36:$AJ$36</definedName>
    <definedName name="_13__123Graph_BCHART_2" localSheetId="12" hidden="1">[26]A!$C$36:$AJ$36</definedName>
    <definedName name="_13__123Graph_BCHART_2" localSheetId="13" hidden="1">[26]A!$C$36:$AJ$36</definedName>
    <definedName name="_13__123Graph_BCHART_2" localSheetId="14" hidden="1">[26]A!$C$36:$AJ$36</definedName>
    <definedName name="_13__123Graph_BCHART_2" localSheetId="15" hidden="1">[26]A!$C$36:$AJ$36</definedName>
    <definedName name="_13__123Graph_BCHART_2" localSheetId="16" hidden="1">[26]A!$C$36:$AJ$36</definedName>
    <definedName name="_13__123Graph_BCHART_2" localSheetId="7" hidden="1">[26]A!$C$36:$AJ$36</definedName>
    <definedName name="_13__123Graph_BCHART_2" localSheetId="8" hidden="1">#REF!</definedName>
    <definedName name="_13__123Graph_BCHART_2" localSheetId="9" hidden="1">#REF!</definedName>
    <definedName name="_13__123Graph_BCHART_2" hidden="1">#REF!</definedName>
    <definedName name="_13__123Graph_CCHART_2" localSheetId="10" hidden="1">#REF!</definedName>
    <definedName name="_13__123Graph_CCHART_2" localSheetId="11" hidden="1">[26]A!$C$38:$AJ$38</definedName>
    <definedName name="_13__123Graph_CCHART_2" localSheetId="12" hidden="1">[26]A!$C$38:$AJ$38</definedName>
    <definedName name="_13__123Graph_CCHART_2" localSheetId="13" hidden="1">[26]A!$C$38:$AJ$38</definedName>
    <definedName name="_13__123Graph_CCHART_2" localSheetId="14" hidden="1">[26]A!$C$38:$AJ$38</definedName>
    <definedName name="_13__123Graph_CCHART_2" localSheetId="15" hidden="1">[26]A!$C$38:$AJ$38</definedName>
    <definedName name="_13__123Graph_CCHART_2" localSheetId="16" hidden="1">[26]A!$C$38:$AJ$38</definedName>
    <definedName name="_13__123Graph_CCHART_2" localSheetId="7" hidden="1">[26]A!$C$38:$AJ$38</definedName>
    <definedName name="_13__123Graph_CCHART_2" localSheetId="8" hidden="1">#REF!</definedName>
    <definedName name="_13__123Graph_CCHART_2" localSheetId="9" hidden="1">#REF!</definedName>
    <definedName name="_13__123Graph_CCHART_2" hidden="1">#REF!</definedName>
    <definedName name="_13__123Graph_XChart_2A" localSheetId="10" hidden="1">#REF!</definedName>
    <definedName name="_13__123Graph_XChart_2A" localSheetId="11" hidden="1">[24]CPIINDEX!$B$203:$B$310</definedName>
    <definedName name="_13__123Graph_XChart_2A" localSheetId="12" hidden="1">[24]CPIINDEX!$B$203:$B$310</definedName>
    <definedName name="_13__123Graph_XChart_2A" localSheetId="13" hidden="1">[24]CPIINDEX!$B$203:$B$310</definedName>
    <definedName name="_13__123Graph_XChart_2A" localSheetId="14" hidden="1">[24]CPIINDEX!$B$203:$B$310</definedName>
    <definedName name="_13__123Graph_XChart_2A" localSheetId="15" hidden="1">[24]CPIINDEX!$B$203:$B$310</definedName>
    <definedName name="_13__123Graph_XChart_2A" localSheetId="16" hidden="1">[24]CPIINDEX!$B$203:$B$310</definedName>
    <definedName name="_13__123Graph_XChart_2A" localSheetId="7" hidden="1">[24]CPIINDEX!$B$203:$B$310</definedName>
    <definedName name="_13__123Graph_XChart_2A" localSheetId="8" hidden="1">#REF!</definedName>
    <definedName name="_13__123Graph_XChart_2A" localSheetId="9" hidden="1">#REF!</definedName>
    <definedName name="_13__123Graph_XChart_2A" hidden="1">#REF!</definedName>
    <definedName name="_134__123Graph_XREALEX_WAGE" localSheetId="10" hidden="1">#REF!</definedName>
    <definedName name="_134__123Graph_XREALEX_WAGE" localSheetId="11" hidden="1">[33]PRIVATE!#REF!</definedName>
    <definedName name="_134__123Graph_XREALEX_WAGE" localSheetId="12" hidden="1">[33]PRIVATE!#REF!</definedName>
    <definedName name="_134__123Graph_XREALEX_WAGE" localSheetId="13" hidden="1">[33]PRIVATE!#REF!</definedName>
    <definedName name="_134__123Graph_XREALEX_WAGE" localSheetId="14" hidden="1">[33]PRIVATE!#REF!</definedName>
    <definedName name="_134__123Graph_XREALEX_WAGE" localSheetId="15" hidden="1">[33]PRIVATE!#REF!</definedName>
    <definedName name="_134__123Graph_XREALEX_WAGE" localSheetId="16" hidden="1">[33]PRIVATE!#REF!</definedName>
    <definedName name="_134__123Graph_XREALEX_WAGE" localSheetId="7" hidden="1">[33]PRIVATE!#REF!</definedName>
    <definedName name="_134__123Graph_XREALEX_WAGE" localSheetId="8" hidden="1">#REF!</definedName>
    <definedName name="_134__123Graph_XREALEX_WAGE" localSheetId="9" hidden="1">#REF!</definedName>
    <definedName name="_134__123Graph_XREALEX_WAGE" hidden="1">#REF!</definedName>
    <definedName name="_14__123Graph_BCHART_2" localSheetId="10" hidden="1">#REF!</definedName>
    <definedName name="_14__123Graph_BCHART_2" localSheetId="11" hidden="1">[26]A!$C$36:$AJ$36</definedName>
    <definedName name="_14__123Graph_BCHART_2" localSheetId="12" hidden="1">[26]A!$C$36:$AJ$36</definedName>
    <definedName name="_14__123Graph_BCHART_2" localSheetId="13" hidden="1">[26]A!$C$36:$AJ$36</definedName>
    <definedName name="_14__123Graph_BCHART_2" localSheetId="14" hidden="1">[26]A!$C$36:$AJ$36</definedName>
    <definedName name="_14__123Graph_BCHART_2" localSheetId="15" hidden="1">[26]A!$C$36:$AJ$36</definedName>
    <definedName name="_14__123Graph_BCHART_2" localSheetId="16" hidden="1">[26]A!$C$36:$AJ$36</definedName>
    <definedName name="_14__123Graph_BCHART_2" localSheetId="7" hidden="1">[26]A!$C$36:$AJ$36</definedName>
    <definedName name="_14__123Graph_BCHART_2" localSheetId="8" hidden="1">#REF!</definedName>
    <definedName name="_14__123Graph_BCHART_2" localSheetId="9" hidden="1">#REF!</definedName>
    <definedName name="_14__123Graph_BCHART_2" hidden="1">#REF!</definedName>
    <definedName name="_14__123Graph_BWB_ADJ_PRJ" localSheetId="10" hidden="1">#REF!</definedName>
    <definedName name="_14__123Graph_BWB_ADJ_PRJ" localSheetId="11" hidden="1">[28]WB!$Q$257:$AK$257</definedName>
    <definedName name="_14__123Graph_BWB_ADJ_PRJ" localSheetId="12" hidden="1">[28]WB!$Q$257:$AK$257</definedName>
    <definedName name="_14__123Graph_BWB_ADJ_PRJ" localSheetId="13" hidden="1">[28]WB!$Q$257:$AK$257</definedName>
    <definedName name="_14__123Graph_BWB_ADJ_PRJ" localSheetId="14" hidden="1">[28]WB!$Q$257:$AK$257</definedName>
    <definedName name="_14__123Graph_BWB_ADJ_PRJ" localSheetId="15" hidden="1">[28]WB!$Q$257:$AK$257</definedName>
    <definedName name="_14__123Graph_BWB_ADJ_PRJ" localSheetId="16" hidden="1">[28]WB!$Q$257:$AK$257</definedName>
    <definedName name="_14__123Graph_BWB_ADJ_PRJ" localSheetId="7" hidden="1">[28]WB!$Q$257:$AK$257</definedName>
    <definedName name="_14__123Graph_BWB_ADJ_PRJ" localSheetId="8" hidden="1">#REF!</definedName>
    <definedName name="_14__123Graph_BWB_ADJ_PRJ" localSheetId="9" hidden="1">#REF!</definedName>
    <definedName name="_14__123Graph_BWB_ADJ_PRJ" hidden="1">#REF!</definedName>
    <definedName name="_14__123Graph_XCHART_1" localSheetId="10" hidden="1">#REF!</definedName>
    <definedName name="_14__123Graph_XCHART_1" localSheetId="11" hidden="1">[26]A!$C$5:$AJ$5</definedName>
    <definedName name="_14__123Graph_XCHART_1" localSheetId="12" hidden="1">[26]A!$C$5:$AJ$5</definedName>
    <definedName name="_14__123Graph_XCHART_1" localSheetId="13" hidden="1">[26]A!$C$5:$AJ$5</definedName>
    <definedName name="_14__123Graph_XCHART_1" localSheetId="14" hidden="1">[26]A!$C$5:$AJ$5</definedName>
    <definedName name="_14__123Graph_XCHART_1" localSheetId="15" hidden="1">[26]A!$C$5:$AJ$5</definedName>
    <definedName name="_14__123Graph_XCHART_1" localSheetId="16" hidden="1">[26]A!$C$5:$AJ$5</definedName>
    <definedName name="_14__123Graph_XCHART_1" localSheetId="7" hidden="1">[26]A!$C$5:$AJ$5</definedName>
    <definedName name="_14__123Graph_XCHART_1" localSheetId="8" hidden="1">#REF!</definedName>
    <definedName name="_14__123Graph_XCHART_1" localSheetId="9" hidden="1">#REF!</definedName>
    <definedName name="_14__123Graph_XCHART_1" hidden="1">#REF!</definedName>
    <definedName name="_14__123Graph_XChart_3A" localSheetId="10" hidden="1">#REF!</definedName>
    <definedName name="_14__123Graph_XChart_3A" localSheetId="11" hidden="1">[24]CPIINDEX!$B$203:$B$310</definedName>
    <definedName name="_14__123Graph_XChart_3A" localSheetId="12" hidden="1">[24]CPIINDEX!$B$203:$B$310</definedName>
    <definedName name="_14__123Graph_XChart_3A" localSheetId="13" hidden="1">[24]CPIINDEX!$B$203:$B$310</definedName>
    <definedName name="_14__123Graph_XChart_3A" localSheetId="14" hidden="1">[24]CPIINDEX!$B$203:$B$310</definedName>
    <definedName name="_14__123Graph_XChart_3A" localSheetId="15" hidden="1">[24]CPIINDEX!$B$203:$B$310</definedName>
    <definedName name="_14__123Graph_XChart_3A" localSheetId="16" hidden="1">[24]CPIINDEX!$B$203:$B$310</definedName>
    <definedName name="_14__123Graph_XChart_3A" localSheetId="7" hidden="1">[24]CPIINDEX!$B$203:$B$310</definedName>
    <definedName name="_14__123Graph_XChart_3A" localSheetId="8" hidden="1">#REF!</definedName>
    <definedName name="_14__123Graph_XChart_3A" localSheetId="9" hidden="1">#REF!</definedName>
    <definedName name="_14__123Graph_XChart_3A" hidden="1">#REF!</definedName>
    <definedName name="_15__123Graph_CCHART_1" localSheetId="10" hidden="1">#REF!</definedName>
    <definedName name="_15__123Graph_CCHART_1" localSheetId="11" hidden="1">[26]A!$C$24:$AJ$24</definedName>
    <definedName name="_15__123Graph_CCHART_1" localSheetId="12" hidden="1">[26]A!$C$24:$AJ$24</definedName>
    <definedName name="_15__123Graph_CCHART_1" localSheetId="13" hidden="1">[26]A!$C$24:$AJ$24</definedName>
    <definedName name="_15__123Graph_CCHART_1" localSheetId="14" hidden="1">[26]A!$C$24:$AJ$24</definedName>
    <definedName name="_15__123Graph_CCHART_1" localSheetId="15" hidden="1">[26]A!$C$24:$AJ$24</definedName>
    <definedName name="_15__123Graph_CCHART_1" localSheetId="16" hidden="1">[26]A!$C$24:$AJ$24</definedName>
    <definedName name="_15__123Graph_CCHART_1" localSheetId="7" hidden="1">[26]A!$C$24:$AJ$24</definedName>
    <definedName name="_15__123Graph_CCHART_1" localSheetId="8" hidden="1">#REF!</definedName>
    <definedName name="_15__123Graph_CCHART_1" localSheetId="9" hidden="1">#REF!</definedName>
    <definedName name="_15__123Graph_CCHART_1" hidden="1">#REF!</definedName>
    <definedName name="_15__123Graph_XCHART_2" localSheetId="10" hidden="1">#REF!</definedName>
    <definedName name="_15__123Graph_XCHART_2" localSheetId="11" hidden="1">[26]A!$C$39:$AJ$39</definedName>
    <definedName name="_15__123Graph_XCHART_2" localSheetId="12" hidden="1">[26]A!$C$39:$AJ$39</definedName>
    <definedName name="_15__123Graph_XCHART_2" localSheetId="13" hidden="1">[26]A!$C$39:$AJ$39</definedName>
    <definedName name="_15__123Graph_XCHART_2" localSheetId="14" hidden="1">[26]A!$C$39:$AJ$39</definedName>
    <definedName name="_15__123Graph_XCHART_2" localSheetId="15" hidden="1">[26]A!$C$39:$AJ$39</definedName>
    <definedName name="_15__123Graph_XCHART_2" localSheetId="16" hidden="1">[26]A!$C$39:$AJ$39</definedName>
    <definedName name="_15__123Graph_XCHART_2" localSheetId="7" hidden="1">[26]A!$C$39:$AJ$39</definedName>
    <definedName name="_15__123Graph_XCHART_2" localSheetId="8" hidden="1">#REF!</definedName>
    <definedName name="_15__123Graph_XCHART_2" localSheetId="9" hidden="1">#REF!</definedName>
    <definedName name="_15__123Graph_XCHART_2" hidden="1">#REF!</definedName>
    <definedName name="_15__123Graph_XChart_4A" localSheetId="10" hidden="1">#REF!</definedName>
    <definedName name="_15__123Graph_XChart_4A" localSheetId="11" hidden="1">[24]CPIINDEX!$B$239:$B$298</definedName>
    <definedName name="_15__123Graph_XChart_4A" localSheetId="12" hidden="1">[24]CPIINDEX!$B$239:$B$298</definedName>
    <definedName name="_15__123Graph_XChart_4A" localSheetId="13" hidden="1">[24]CPIINDEX!$B$239:$B$298</definedName>
    <definedName name="_15__123Graph_XChart_4A" localSheetId="14" hidden="1">[24]CPIINDEX!$B$239:$B$298</definedName>
    <definedName name="_15__123Graph_XChart_4A" localSheetId="15" hidden="1">[24]CPIINDEX!$B$239:$B$298</definedName>
    <definedName name="_15__123Graph_XChart_4A" localSheetId="16" hidden="1">[24]CPIINDEX!$B$239:$B$298</definedName>
    <definedName name="_15__123Graph_XChart_4A" localSheetId="7" hidden="1">[24]CPIINDEX!$B$239:$B$298</definedName>
    <definedName name="_15__123Graph_XChart_4A" localSheetId="8" hidden="1">#REF!</definedName>
    <definedName name="_15__123Graph_XChart_4A" localSheetId="9" hidden="1">#REF!</definedName>
    <definedName name="_15__123Graph_XChart_4A" hidden="1">#REF!</definedName>
    <definedName name="_16__123Graph_CCHART_2" localSheetId="10" hidden="1">#REF!</definedName>
    <definedName name="_16__123Graph_CCHART_2" localSheetId="11" hidden="1">[26]A!$C$38:$AJ$38</definedName>
    <definedName name="_16__123Graph_CCHART_2" localSheetId="12" hidden="1">[26]A!$C$38:$AJ$38</definedName>
    <definedName name="_16__123Graph_CCHART_2" localSheetId="13" hidden="1">[26]A!$C$38:$AJ$38</definedName>
    <definedName name="_16__123Graph_CCHART_2" localSheetId="14" hidden="1">[26]A!$C$38:$AJ$38</definedName>
    <definedName name="_16__123Graph_CCHART_2" localSheetId="15" hidden="1">[26]A!$C$38:$AJ$38</definedName>
    <definedName name="_16__123Graph_CCHART_2" localSheetId="16" hidden="1">[26]A!$C$38:$AJ$38</definedName>
    <definedName name="_16__123Graph_CCHART_2" localSheetId="7" hidden="1">[26]A!$C$38:$AJ$38</definedName>
    <definedName name="_16__123Graph_CCHART_2" localSheetId="8" hidden="1">#REF!</definedName>
    <definedName name="_16__123Graph_CCHART_2" localSheetId="9" hidden="1">#REF!</definedName>
    <definedName name="_16__123Graph_CCHART_2" hidden="1">#REF!</definedName>
    <definedName name="_165_0ju" localSheetId="10" hidden="1">#REF!</definedName>
    <definedName name="_165_0ju" localSheetId="8" hidden="1">#REF!</definedName>
    <definedName name="_165_0ju" localSheetId="9" hidden="1">#REF!</definedName>
    <definedName name="_165_0ju" hidden="1">#REF!</definedName>
    <definedName name="_17__123Graph_XCHART_1" localSheetId="10" hidden="1">#REF!</definedName>
    <definedName name="_17__123Graph_XCHART_1" localSheetId="11" hidden="1">[26]A!$C$5:$AJ$5</definedName>
    <definedName name="_17__123Graph_XCHART_1" localSheetId="12" hidden="1">[26]A!$C$5:$AJ$5</definedName>
    <definedName name="_17__123Graph_XCHART_1" localSheetId="13" hidden="1">[26]A!$C$5:$AJ$5</definedName>
    <definedName name="_17__123Graph_XCHART_1" localSheetId="14" hidden="1">[26]A!$C$5:$AJ$5</definedName>
    <definedName name="_17__123Graph_XCHART_1" localSheetId="15" hidden="1">[26]A!$C$5:$AJ$5</definedName>
    <definedName name="_17__123Graph_XCHART_1" localSheetId="16" hidden="1">[26]A!$C$5:$AJ$5</definedName>
    <definedName name="_17__123Graph_XCHART_1" localSheetId="7" hidden="1">[26]A!$C$5:$AJ$5</definedName>
    <definedName name="_17__123Graph_XCHART_1" localSheetId="8" hidden="1">#REF!</definedName>
    <definedName name="_17__123Graph_XCHART_1" localSheetId="9" hidden="1">#REF!</definedName>
    <definedName name="_17__123Graph_XCHART_1" hidden="1">#REF!</definedName>
    <definedName name="_18__123Graph_XChart_1A" localSheetId="10" hidden="1">#REF!</definedName>
    <definedName name="_18__123Graph_XChart_1A" localSheetId="11" hidden="1">[25]CPIINDEX!$B$263:$B$310</definedName>
    <definedName name="_18__123Graph_XChart_1A" localSheetId="12" hidden="1">[25]CPIINDEX!$B$263:$B$310</definedName>
    <definedName name="_18__123Graph_XChart_1A" localSheetId="13" hidden="1">[25]CPIINDEX!$B$263:$B$310</definedName>
    <definedName name="_18__123Graph_XChart_1A" localSheetId="14" hidden="1">[25]CPIINDEX!$B$263:$B$310</definedName>
    <definedName name="_18__123Graph_XChart_1A" localSheetId="15" hidden="1">[25]CPIINDEX!$B$263:$B$310</definedName>
    <definedName name="_18__123Graph_XChart_1A" localSheetId="16" hidden="1">[25]CPIINDEX!$B$263:$B$310</definedName>
    <definedName name="_18__123Graph_XChart_1A" localSheetId="7" hidden="1">[25]CPIINDEX!$B$263:$B$310</definedName>
    <definedName name="_18__123Graph_XChart_1A" localSheetId="8" hidden="1">#REF!</definedName>
    <definedName name="_18__123Graph_XChart_1A" localSheetId="9" hidden="1">#REF!</definedName>
    <definedName name="_18__123Graph_XChart_1A" hidden="1">#REF!</definedName>
    <definedName name="_18__123Graph_XCHART_2" localSheetId="10" hidden="1">#REF!</definedName>
    <definedName name="_18__123Graph_XCHART_2" localSheetId="11" hidden="1">[26]A!$C$39:$AJ$39</definedName>
    <definedName name="_18__123Graph_XCHART_2" localSheetId="12" hidden="1">[26]A!$C$39:$AJ$39</definedName>
    <definedName name="_18__123Graph_XCHART_2" localSheetId="13" hidden="1">[26]A!$C$39:$AJ$39</definedName>
    <definedName name="_18__123Graph_XCHART_2" localSheetId="14" hidden="1">[26]A!$C$39:$AJ$39</definedName>
    <definedName name="_18__123Graph_XCHART_2" localSheetId="15" hidden="1">[26]A!$C$39:$AJ$39</definedName>
    <definedName name="_18__123Graph_XCHART_2" localSheetId="16" hidden="1">[26]A!$C$39:$AJ$39</definedName>
    <definedName name="_18__123Graph_XCHART_2" localSheetId="7" hidden="1">[26]A!$C$39:$AJ$39</definedName>
    <definedName name="_18__123Graph_XCHART_2" localSheetId="8" hidden="1">#REF!</definedName>
    <definedName name="_18__123Graph_XCHART_2" localSheetId="9" hidden="1">#REF!</definedName>
    <definedName name="_18__123Graph_XCHART_2" hidden="1">#REF!</definedName>
    <definedName name="_2___123Graph_AChart_2A" localSheetId="10" hidden="1">#REF!</definedName>
    <definedName name="_2___123Graph_AChart_2A" localSheetId="11" hidden="1">[6]CPIINDEX!$K$203:$K$304</definedName>
    <definedName name="_2___123Graph_AChart_2A" localSheetId="12" hidden="1">[6]CPIINDEX!$K$203:$K$304</definedName>
    <definedName name="_2___123Graph_AChart_2A" localSheetId="13" hidden="1">[6]CPIINDEX!$K$203:$K$304</definedName>
    <definedName name="_2___123Graph_AChart_2A" localSheetId="14" hidden="1">[6]CPIINDEX!$K$203:$K$304</definedName>
    <definedName name="_2___123Graph_AChart_2A" localSheetId="15" hidden="1">[6]CPIINDEX!$K$203:$K$304</definedName>
    <definedName name="_2___123Graph_AChart_2A" localSheetId="16" hidden="1">[6]CPIINDEX!$K$203:$K$304</definedName>
    <definedName name="_2___123Graph_AChart_2A" localSheetId="7" hidden="1">[6]CPIINDEX!$K$203:$K$304</definedName>
    <definedName name="_2___123Graph_AChart_2A" localSheetId="8" hidden="1">#REF!</definedName>
    <definedName name="_2___123Graph_AChart_2A" localSheetId="9" hidden="1">#REF!</definedName>
    <definedName name="_2___123Graph_AChart_2A" hidden="1">#REF!</definedName>
    <definedName name="_2__123Graph_AChart_1A" localSheetId="10" hidden="1">#REF!</definedName>
    <definedName name="_2__123Graph_AChart_1A" localSheetId="11" hidden="1">[25]CPIINDEX!$O$263:$O$310</definedName>
    <definedName name="_2__123Graph_AChart_1A" localSheetId="12" hidden="1">[25]CPIINDEX!$O$263:$O$310</definedName>
    <definedName name="_2__123Graph_AChart_1A" localSheetId="13" hidden="1">[25]CPIINDEX!$O$263:$O$310</definedName>
    <definedName name="_2__123Graph_AChart_1A" localSheetId="14" hidden="1">[25]CPIINDEX!$O$263:$O$310</definedName>
    <definedName name="_2__123Graph_AChart_1A" localSheetId="15" hidden="1">[25]CPIINDEX!$O$263:$O$310</definedName>
    <definedName name="_2__123Graph_AChart_1A" localSheetId="16" hidden="1">[25]CPIINDEX!$O$263:$O$310</definedName>
    <definedName name="_2__123Graph_AChart_1A" localSheetId="7" hidden="1">[25]CPIINDEX!$O$263:$O$310</definedName>
    <definedName name="_2__123Graph_AChart_1A" localSheetId="8" hidden="1">#REF!</definedName>
    <definedName name="_2__123Graph_AChart_1A" localSheetId="9" hidden="1">#REF!</definedName>
    <definedName name="_2__123Graph_AChart_1A" hidden="1">#REF!</definedName>
    <definedName name="_2__123Graph_AChart_2A" localSheetId="10" hidden="1">#REF!</definedName>
    <definedName name="_2__123Graph_AChart_2A" localSheetId="11" hidden="1">[24]CPIINDEX!$K$203:$K$304</definedName>
    <definedName name="_2__123Graph_AChart_2A" localSheetId="12" hidden="1">[24]CPIINDEX!$K$203:$K$304</definedName>
    <definedName name="_2__123Graph_AChart_2A" localSheetId="13" hidden="1">[24]CPIINDEX!$K$203:$K$304</definedName>
    <definedName name="_2__123Graph_AChart_2A" localSheetId="14" hidden="1">[24]CPIINDEX!$K$203:$K$304</definedName>
    <definedName name="_2__123Graph_AChart_2A" localSheetId="15" hidden="1">[24]CPIINDEX!$K$203:$K$304</definedName>
    <definedName name="_2__123Graph_AChart_2A" localSheetId="16" hidden="1">[24]CPIINDEX!$K$203:$K$304</definedName>
    <definedName name="_2__123Graph_AChart_2A" localSheetId="7" hidden="1">[24]CPIINDEX!$K$203:$K$304</definedName>
    <definedName name="_2__123Graph_AChart_2A" localSheetId="8" hidden="1">#REF!</definedName>
    <definedName name="_2__123Graph_AChart_2A" localSheetId="9" hidden="1">#REF!</definedName>
    <definedName name="_2__123Graph_AChart_2A" hidden="1">#REF!</definedName>
    <definedName name="_2__123Graph_ACHART_8" localSheetId="10" hidden="1">#REF!</definedName>
    <definedName name="_2__123Graph_ACHART_8" localSheetId="8" hidden="1">#REF!</definedName>
    <definedName name="_2__123Graph_ACHART_8" localSheetId="9" hidden="1">#REF!</definedName>
    <definedName name="_2__123Graph_ACHART_8" hidden="1">#REF!</definedName>
    <definedName name="_2__123Graph_BCHART_1A" localSheetId="10" hidden="1">#REF!</definedName>
    <definedName name="_2__123Graph_BCHART_1A" localSheetId="11" hidden="1">[15]data!$K$13:$K$91</definedName>
    <definedName name="_2__123Graph_BCHART_1A" localSheetId="12" hidden="1">[15]data!$K$13:$K$91</definedName>
    <definedName name="_2__123Graph_BCHART_1A" localSheetId="13" hidden="1">[15]data!$K$13:$K$91</definedName>
    <definedName name="_2__123Graph_BCHART_1A" localSheetId="14" hidden="1">[15]data!$K$13:$K$91</definedName>
    <definedName name="_2__123Graph_BCHART_1A" localSheetId="15" hidden="1">[15]data!$K$13:$K$91</definedName>
    <definedName name="_2__123Graph_BCHART_1A" localSheetId="16" hidden="1">[15]data!$K$13:$K$91</definedName>
    <definedName name="_2__123Graph_BCHART_1A" localSheetId="7" hidden="1">[15]data!$K$13:$K$91</definedName>
    <definedName name="_2__123Graph_BCHART_1A" localSheetId="8" hidden="1">#REF!</definedName>
    <definedName name="_2__123Graph_BCHART_1A" localSheetId="9" hidden="1">#REF!</definedName>
    <definedName name="_2__123Graph_BCHART_1A" hidden="1">#REF!</definedName>
    <definedName name="_20__123Graph_BWB_ADJ_PRJ" localSheetId="10" hidden="1">#REF!</definedName>
    <definedName name="_20__123Graph_BWB_ADJ_PRJ" localSheetId="11" hidden="1">[28]WB!$Q$257:$AK$257</definedName>
    <definedName name="_20__123Graph_BWB_ADJ_PRJ" localSheetId="12" hidden="1">[28]WB!$Q$257:$AK$257</definedName>
    <definedName name="_20__123Graph_BWB_ADJ_PRJ" localSheetId="13" hidden="1">[28]WB!$Q$257:$AK$257</definedName>
    <definedName name="_20__123Graph_BWB_ADJ_PRJ" localSheetId="14" hidden="1">[28]WB!$Q$257:$AK$257</definedName>
    <definedName name="_20__123Graph_BWB_ADJ_PRJ" localSheetId="15" hidden="1">[28]WB!$Q$257:$AK$257</definedName>
    <definedName name="_20__123Graph_BWB_ADJ_PRJ" localSheetId="16" hidden="1">[28]WB!$Q$257:$AK$257</definedName>
    <definedName name="_20__123Graph_BWB_ADJ_PRJ" localSheetId="7" hidden="1">[28]WB!$Q$257:$AK$257</definedName>
    <definedName name="_20__123Graph_BWB_ADJ_PRJ" localSheetId="8" hidden="1">#REF!</definedName>
    <definedName name="_20__123Graph_BWB_ADJ_PRJ" localSheetId="9" hidden="1">#REF!</definedName>
    <definedName name="_20__123Graph_BWB_ADJ_PRJ" hidden="1">#REF!</definedName>
    <definedName name="_20__123Graph_XChart_2A" localSheetId="10" hidden="1">#REF!</definedName>
    <definedName name="_20__123Graph_XChart_2A" localSheetId="11" hidden="1">[25]CPIINDEX!$B$203:$B$310</definedName>
    <definedName name="_20__123Graph_XChart_2A" localSheetId="12" hidden="1">[25]CPIINDEX!$B$203:$B$310</definedName>
    <definedName name="_20__123Graph_XChart_2A" localSheetId="13" hidden="1">[25]CPIINDEX!$B$203:$B$310</definedName>
    <definedName name="_20__123Graph_XChart_2A" localSheetId="14" hidden="1">[25]CPIINDEX!$B$203:$B$310</definedName>
    <definedName name="_20__123Graph_XChart_2A" localSheetId="15" hidden="1">[25]CPIINDEX!$B$203:$B$310</definedName>
    <definedName name="_20__123Graph_XChart_2A" localSheetId="16" hidden="1">[25]CPIINDEX!$B$203:$B$310</definedName>
    <definedName name="_20__123Graph_XChart_2A" localSheetId="7" hidden="1">[25]CPIINDEX!$B$203:$B$310</definedName>
    <definedName name="_20__123Graph_XChart_2A" localSheetId="8" hidden="1">#REF!</definedName>
    <definedName name="_20__123Graph_XChart_2A" localSheetId="9" hidden="1">#REF!</definedName>
    <definedName name="_20__123Graph_XChart_2A" hidden="1">#REF!</definedName>
    <definedName name="_21__123Graph_BWB_ADJ_PRJ" localSheetId="10" hidden="1">#REF!</definedName>
    <definedName name="_21__123Graph_BWB_ADJ_PRJ" localSheetId="11" hidden="1">[28]WB!$Q$257:$AK$257</definedName>
    <definedName name="_21__123Graph_BWB_ADJ_PRJ" localSheetId="12" hidden="1">[28]WB!$Q$257:$AK$257</definedName>
    <definedName name="_21__123Graph_BWB_ADJ_PRJ" localSheetId="13" hidden="1">[28]WB!$Q$257:$AK$257</definedName>
    <definedName name="_21__123Graph_BWB_ADJ_PRJ" localSheetId="14" hidden="1">[28]WB!$Q$257:$AK$257</definedName>
    <definedName name="_21__123Graph_BWB_ADJ_PRJ" localSheetId="15" hidden="1">[28]WB!$Q$257:$AK$257</definedName>
    <definedName name="_21__123Graph_BWB_ADJ_PRJ" localSheetId="16" hidden="1">[28]WB!$Q$257:$AK$257</definedName>
    <definedName name="_21__123Graph_BWB_ADJ_PRJ" localSheetId="7" hidden="1">[28]WB!$Q$257:$AK$257</definedName>
    <definedName name="_21__123Graph_BWB_ADJ_PRJ" localSheetId="8" hidden="1">#REF!</definedName>
    <definedName name="_21__123Graph_BWB_ADJ_PRJ" localSheetId="9" hidden="1">#REF!</definedName>
    <definedName name="_21__123Graph_BWB_ADJ_PRJ" hidden="1">#REF!</definedName>
    <definedName name="_21__123Graph_CCHART_1" localSheetId="10" hidden="1">#REF!</definedName>
    <definedName name="_21__123Graph_CCHART_1" localSheetId="11" hidden="1">[26]A!$C$24:$AJ$24</definedName>
    <definedName name="_21__123Graph_CCHART_1" localSheetId="12" hidden="1">[26]A!$C$24:$AJ$24</definedName>
    <definedName name="_21__123Graph_CCHART_1" localSheetId="13" hidden="1">[26]A!$C$24:$AJ$24</definedName>
    <definedName name="_21__123Graph_CCHART_1" localSheetId="14" hidden="1">[26]A!$C$24:$AJ$24</definedName>
    <definedName name="_21__123Graph_CCHART_1" localSheetId="15" hidden="1">[26]A!$C$24:$AJ$24</definedName>
    <definedName name="_21__123Graph_CCHART_1" localSheetId="16" hidden="1">[26]A!$C$24:$AJ$24</definedName>
    <definedName name="_21__123Graph_CCHART_1" localSheetId="7" hidden="1">[26]A!$C$24:$AJ$24</definedName>
    <definedName name="_21__123Graph_CCHART_1" localSheetId="8" hidden="1">#REF!</definedName>
    <definedName name="_21__123Graph_CCHART_1" localSheetId="9" hidden="1">#REF!</definedName>
    <definedName name="_21__123Graph_CCHART_1" hidden="1">#REF!</definedName>
    <definedName name="_22__123Graph_CCHART_1" localSheetId="10" hidden="1">#REF!</definedName>
    <definedName name="_22__123Graph_CCHART_1" localSheetId="11" hidden="1">[26]A!$C$24:$AJ$24</definedName>
    <definedName name="_22__123Graph_CCHART_1" localSheetId="12" hidden="1">[26]A!$C$24:$AJ$24</definedName>
    <definedName name="_22__123Graph_CCHART_1" localSheetId="13" hidden="1">[26]A!$C$24:$AJ$24</definedName>
    <definedName name="_22__123Graph_CCHART_1" localSheetId="14" hidden="1">[26]A!$C$24:$AJ$24</definedName>
    <definedName name="_22__123Graph_CCHART_1" localSheetId="15" hidden="1">[26]A!$C$24:$AJ$24</definedName>
    <definedName name="_22__123Graph_CCHART_1" localSheetId="16" hidden="1">[26]A!$C$24:$AJ$24</definedName>
    <definedName name="_22__123Graph_CCHART_1" localSheetId="7" hidden="1">[26]A!$C$24:$AJ$24</definedName>
    <definedName name="_22__123Graph_CCHART_1" localSheetId="8" hidden="1">#REF!</definedName>
    <definedName name="_22__123Graph_CCHART_1" localSheetId="9" hidden="1">#REF!</definedName>
    <definedName name="_22__123Graph_CCHART_1" hidden="1">#REF!</definedName>
    <definedName name="_22__123Graph_CCHART_2" localSheetId="10" hidden="1">#REF!</definedName>
    <definedName name="_22__123Graph_CCHART_2" localSheetId="11" hidden="1">[26]A!$C$38:$AJ$38</definedName>
    <definedName name="_22__123Graph_CCHART_2" localSheetId="12" hidden="1">[26]A!$C$38:$AJ$38</definedName>
    <definedName name="_22__123Graph_CCHART_2" localSheetId="13" hidden="1">[26]A!$C$38:$AJ$38</definedName>
    <definedName name="_22__123Graph_CCHART_2" localSheetId="14" hidden="1">[26]A!$C$38:$AJ$38</definedName>
    <definedName name="_22__123Graph_CCHART_2" localSheetId="15" hidden="1">[26]A!$C$38:$AJ$38</definedName>
    <definedName name="_22__123Graph_CCHART_2" localSheetId="16" hidden="1">[26]A!$C$38:$AJ$38</definedName>
    <definedName name="_22__123Graph_CCHART_2" localSheetId="7" hidden="1">[26]A!$C$38:$AJ$38</definedName>
    <definedName name="_22__123Graph_CCHART_2" localSheetId="8" hidden="1">#REF!</definedName>
    <definedName name="_22__123Graph_CCHART_2" localSheetId="9" hidden="1">#REF!</definedName>
    <definedName name="_22__123Graph_CCHART_2" hidden="1">#REF!</definedName>
    <definedName name="_22__123Graph_XChart_3A" localSheetId="10" hidden="1">#REF!</definedName>
    <definedName name="_22__123Graph_XChart_3A" localSheetId="11" hidden="1">[25]CPIINDEX!$B$203:$B$310</definedName>
    <definedName name="_22__123Graph_XChart_3A" localSheetId="12" hidden="1">[25]CPIINDEX!$B$203:$B$310</definedName>
    <definedName name="_22__123Graph_XChart_3A" localSheetId="13" hidden="1">[25]CPIINDEX!$B$203:$B$310</definedName>
    <definedName name="_22__123Graph_XChart_3A" localSheetId="14" hidden="1">[25]CPIINDEX!$B$203:$B$310</definedName>
    <definedName name="_22__123Graph_XChart_3A" localSheetId="15" hidden="1">[25]CPIINDEX!$B$203:$B$310</definedName>
    <definedName name="_22__123Graph_XChart_3A" localSheetId="16" hidden="1">[25]CPIINDEX!$B$203:$B$310</definedName>
    <definedName name="_22__123Graph_XChart_3A" localSheetId="7" hidden="1">[25]CPIINDEX!$B$203:$B$310</definedName>
    <definedName name="_22__123Graph_XChart_3A" localSheetId="8" hidden="1">#REF!</definedName>
    <definedName name="_22__123Graph_XChart_3A" localSheetId="9" hidden="1">#REF!</definedName>
    <definedName name="_22__123Graph_XChart_3A" hidden="1">#REF!</definedName>
    <definedName name="_23__123Graph_CCHART_2" localSheetId="10" hidden="1">#REF!</definedName>
    <definedName name="_23__123Graph_CCHART_2" localSheetId="11" hidden="1">[26]A!$C$38:$AJ$38</definedName>
    <definedName name="_23__123Graph_CCHART_2" localSheetId="12" hidden="1">[26]A!$C$38:$AJ$38</definedName>
    <definedName name="_23__123Graph_CCHART_2" localSheetId="13" hidden="1">[26]A!$C$38:$AJ$38</definedName>
    <definedName name="_23__123Graph_CCHART_2" localSheetId="14" hidden="1">[26]A!$C$38:$AJ$38</definedName>
    <definedName name="_23__123Graph_CCHART_2" localSheetId="15" hidden="1">[26]A!$C$38:$AJ$38</definedName>
    <definedName name="_23__123Graph_CCHART_2" localSheetId="16" hidden="1">[26]A!$C$38:$AJ$38</definedName>
    <definedName name="_23__123Graph_CCHART_2" localSheetId="7" hidden="1">[26]A!$C$38:$AJ$38</definedName>
    <definedName name="_23__123Graph_CCHART_2" localSheetId="8" hidden="1">#REF!</definedName>
    <definedName name="_23__123Graph_CCHART_2" localSheetId="9" hidden="1">#REF!</definedName>
    <definedName name="_23__123Graph_CCHART_2" hidden="1">#REF!</definedName>
    <definedName name="_23__123Graph_XCHART_1" localSheetId="10" hidden="1">#REF!</definedName>
    <definedName name="_23__123Graph_XCHART_1" localSheetId="11" hidden="1">[26]A!$C$5:$AJ$5</definedName>
    <definedName name="_23__123Graph_XCHART_1" localSheetId="12" hidden="1">[26]A!$C$5:$AJ$5</definedName>
    <definedName name="_23__123Graph_XCHART_1" localSheetId="13" hidden="1">[26]A!$C$5:$AJ$5</definedName>
    <definedName name="_23__123Graph_XCHART_1" localSheetId="14" hidden="1">[26]A!$C$5:$AJ$5</definedName>
    <definedName name="_23__123Graph_XCHART_1" localSheetId="15" hidden="1">[26]A!$C$5:$AJ$5</definedName>
    <definedName name="_23__123Graph_XCHART_1" localSheetId="16" hidden="1">[26]A!$C$5:$AJ$5</definedName>
    <definedName name="_23__123Graph_XCHART_1" localSheetId="7" hidden="1">[26]A!$C$5:$AJ$5</definedName>
    <definedName name="_23__123Graph_XCHART_1" localSheetId="8" hidden="1">#REF!</definedName>
    <definedName name="_23__123Graph_XCHART_1" localSheetId="9" hidden="1">#REF!</definedName>
    <definedName name="_23__123Graph_XCHART_1" hidden="1">#REF!</definedName>
    <definedName name="_24__123Graph_ACHART_1" localSheetId="10" hidden="1">#REF!</definedName>
    <definedName name="_24__123Graph_ACHART_1" localSheetId="11" hidden="1">[30]IPC1988!$C$176:$C$182</definedName>
    <definedName name="_24__123Graph_ACHART_1" localSheetId="12" hidden="1">[30]IPC1988!$C$176:$C$182</definedName>
    <definedName name="_24__123Graph_ACHART_1" localSheetId="13" hidden="1">[30]IPC1988!$C$176:$C$182</definedName>
    <definedName name="_24__123Graph_ACHART_1" localSheetId="14" hidden="1">[30]IPC1988!$C$176:$C$182</definedName>
    <definedName name="_24__123Graph_ACHART_1" localSheetId="15" hidden="1">[30]IPC1988!$C$176:$C$182</definedName>
    <definedName name="_24__123Graph_ACHART_1" localSheetId="16" hidden="1">[30]IPC1988!$C$176:$C$182</definedName>
    <definedName name="_24__123Graph_ACHART_1" localSheetId="7" hidden="1">[30]IPC1988!$C$176:$C$182</definedName>
    <definedName name="_24__123Graph_ACHART_1" localSheetId="8" hidden="1">#REF!</definedName>
    <definedName name="_24__123Graph_ACHART_1" localSheetId="9" hidden="1">#REF!</definedName>
    <definedName name="_24__123Graph_ACHART_1" hidden="1">#REF!</definedName>
    <definedName name="_24__123Graph_XCHART_1" localSheetId="10" hidden="1">#REF!</definedName>
    <definedName name="_24__123Graph_XCHART_1" localSheetId="11" hidden="1">[26]A!$C$5:$AJ$5</definedName>
    <definedName name="_24__123Graph_XCHART_1" localSheetId="12" hidden="1">[26]A!$C$5:$AJ$5</definedName>
    <definedName name="_24__123Graph_XCHART_1" localSheetId="13" hidden="1">[26]A!$C$5:$AJ$5</definedName>
    <definedName name="_24__123Graph_XCHART_1" localSheetId="14" hidden="1">[26]A!$C$5:$AJ$5</definedName>
    <definedName name="_24__123Graph_XCHART_1" localSheetId="15" hidden="1">[26]A!$C$5:$AJ$5</definedName>
    <definedName name="_24__123Graph_XCHART_1" localSheetId="16" hidden="1">[26]A!$C$5:$AJ$5</definedName>
    <definedName name="_24__123Graph_XCHART_1" localSheetId="7" hidden="1">[26]A!$C$5:$AJ$5</definedName>
    <definedName name="_24__123Graph_XCHART_1" localSheetId="8" hidden="1">#REF!</definedName>
    <definedName name="_24__123Graph_XCHART_1" localSheetId="9" hidden="1">#REF!</definedName>
    <definedName name="_24__123Graph_XCHART_1" hidden="1">#REF!</definedName>
    <definedName name="_24__123Graph_XCHART_2" localSheetId="10" hidden="1">#REF!</definedName>
    <definedName name="_24__123Graph_XCHART_2" localSheetId="11" hidden="1">[26]A!$C$39:$AJ$39</definedName>
    <definedName name="_24__123Graph_XCHART_2" localSheetId="12" hidden="1">[26]A!$C$39:$AJ$39</definedName>
    <definedName name="_24__123Graph_XCHART_2" localSheetId="13" hidden="1">[26]A!$C$39:$AJ$39</definedName>
    <definedName name="_24__123Graph_XCHART_2" localSheetId="14" hidden="1">[26]A!$C$39:$AJ$39</definedName>
    <definedName name="_24__123Graph_XCHART_2" localSheetId="15" hidden="1">[26]A!$C$39:$AJ$39</definedName>
    <definedName name="_24__123Graph_XCHART_2" localSheetId="16" hidden="1">[26]A!$C$39:$AJ$39</definedName>
    <definedName name="_24__123Graph_XCHART_2" localSheetId="7" hidden="1">[26]A!$C$39:$AJ$39</definedName>
    <definedName name="_24__123Graph_XCHART_2" localSheetId="8" hidden="1">#REF!</definedName>
    <definedName name="_24__123Graph_XCHART_2" localSheetId="9" hidden="1">#REF!</definedName>
    <definedName name="_24__123Graph_XCHART_2" hidden="1">#REF!</definedName>
    <definedName name="_24__123Graph_XChart_4A" localSheetId="10" hidden="1">#REF!</definedName>
    <definedName name="_24__123Graph_XChart_4A" localSheetId="11" hidden="1">[25]CPIINDEX!$B$239:$B$298</definedName>
    <definedName name="_24__123Graph_XChart_4A" localSheetId="12" hidden="1">[25]CPIINDEX!$B$239:$B$298</definedName>
    <definedName name="_24__123Graph_XChart_4A" localSheetId="13" hidden="1">[25]CPIINDEX!$B$239:$B$298</definedName>
    <definedName name="_24__123Graph_XChart_4A" localSheetId="14" hidden="1">[25]CPIINDEX!$B$239:$B$298</definedName>
    <definedName name="_24__123Graph_XChart_4A" localSheetId="15" hidden="1">[25]CPIINDEX!$B$239:$B$298</definedName>
    <definedName name="_24__123Graph_XChart_4A" localSheetId="16" hidden="1">[25]CPIINDEX!$B$239:$B$298</definedName>
    <definedName name="_24__123Graph_XChart_4A" localSheetId="7" hidden="1">[25]CPIINDEX!$B$239:$B$298</definedName>
    <definedName name="_24__123Graph_XChart_4A" localSheetId="8" hidden="1">#REF!</definedName>
    <definedName name="_24__123Graph_XChart_4A" localSheetId="9" hidden="1">#REF!</definedName>
    <definedName name="_24__123Graph_XChart_4A" hidden="1">#REF!</definedName>
    <definedName name="_25__123Graph_ACHART_2" localSheetId="10" hidden="1">#REF!</definedName>
    <definedName name="_25__123Graph_ACHART_2" localSheetId="11" hidden="1">[30]IPC1988!$B$176:$B$182</definedName>
    <definedName name="_25__123Graph_ACHART_2" localSheetId="12" hidden="1">[30]IPC1988!$B$176:$B$182</definedName>
    <definedName name="_25__123Graph_ACHART_2" localSheetId="13" hidden="1">[30]IPC1988!$B$176:$B$182</definedName>
    <definedName name="_25__123Graph_ACHART_2" localSheetId="14" hidden="1">[30]IPC1988!$B$176:$B$182</definedName>
    <definedName name="_25__123Graph_ACHART_2" localSheetId="15" hidden="1">[30]IPC1988!$B$176:$B$182</definedName>
    <definedName name="_25__123Graph_ACHART_2" localSheetId="16" hidden="1">[30]IPC1988!$B$176:$B$182</definedName>
    <definedName name="_25__123Graph_ACHART_2" localSheetId="7" hidden="1">[30]IPC1988!$B$176:$B$182</definedName>
    <definedName name="_25__123Graph_ACHART_2" localSheetId="8" hidden="1">#REF!</definedName>
    <definedName name="_25__123Graph_ACHART_2" localSheetId="9" hidden="1">#REF!</definedName>
    <definedName name="_25__123Graph_ACHART_2" hidden="1">#REF!</definedName>
    <definedName name="_25__123Graph_XCHART_2" localSheetId="10" hidden="1">#REF!</definedName>
    <definedName name="_25__123Graph_XCHART_2" localSheetId="11" hidden="1">[26]A!$C$39:$AJ$39</definedName>
    <definedName name="_25__123Graph_XCHART_2" localSheetId="12" hidden="1">[26]A!$C$39:$AJ$39</definedName>
    <definedName name="_25__123Graph_XCHART_2" localSheetId="13" hidden="1">[26]A!$C$39:$AJ$39</definedName>
    <definedName name="_25__123Graph_XCHART_2" localSheetId="14" hidden="1">[26]A!$C$39:$AJ$39</definedName>
    <definedName name="_25__123Graph_XCHART_2" localSheetId="15" hidden="1">[26]A!$C$39:$AJ$39</definedName>
    <definedName name="_25__123Graph_XCHART_2" localSheetId="16" hidden="1">[26]A!$C$39:$AJ$39</definedName>
    <definedName name="_25__123Graph_XCHART_2" localSheetId="7" hidden="1">[26]A!$C$39:$AJ$39</definedName>
    <definedName name="_25__123Graph_XCHART_2" localSheetId="8" hidden="1">#REF!</definedName>
    <definedName name="_25__123Graph_XCHART_2" localSheetId="9" hidden="1">#REF!</definedName>
    <definedName name="_25__123Graph_XCHART_2" hidden="1">#REF!</definedName>
    <definedName name="_3___123Graph_AChart_3A" localSheetId="10" hidden="1">#REF!</definedName>
    <definedName name="_3___123Graph_AChart_3A" localSheetId="11" hidden="1">[6]CPIINDEX!$O$203:$O$304</definedName>
    <definedName name="_3___123Graph_AChart_3A" localSheetId="12" hidden="1">[6]CPIINDEX!$O$203:$O$304</definedName>
    <definedName name="_3___123Graph_AChart_3A" localSheetId="13" hidden="1">[6]CPIINDEX!$O$203:$O$304</definedName>
    <definedName name="_3___123Graph_AChart_3A" localSheetId="14" hidden="1">[6]CPIINDEX!$O$203:$O$304</definedName>
    <definedName name="_3___123Graph_AChart_3A" localSheetId="15" hidden="1">[6]CPIINDEX!$O$203:$O$304</definedName>
    <definedName name="_3___123Graph_AChart_3A" localSheetId="16" hidden="1">[6]CPIINDEX!$O$203:$O$304</definedName>
    <definedName name="_3___123Graph_AChart_3A" localSheetId="7" hidden="1">[6]CPIINDEX!$O$203:$O$304</definedName>
    <definedName name="_3___123Graph_AChart_3A" localSheetId="8" hidden="1">#REF!</definedName>
    <definedName name="_3___123Graph_AChart_3A" localSheetId="9" hidden="1">#REF!</definedName>
    <definedName name="_3___123Graph_AChart_3A" hidden="1">#REF!</definedName>
    <definedName name="_3__123Graph_ACHART_1" localSheetId="10" hidden="1">#REF!</definedName>
    <definedName name="_3__123Graph_ACHART_1" localSheetId="11" hidden="1">[26]A!$C$31:$AJ$31</definedName>
    <definedName name="_3__123Graph_ACHART_1" localSheetId="12" hidden="1">[26]A!$C$31:$AJ$31</definedName>
    <definedName name="_3__123Graph_ACHART_1" localSheetId="13" hidden="1">[26]A!$C$31:$AJ$31</definedName>
    <definedName name="_3__123Graph_ACHART_1" localSheetId="14" hidden="1">[26]A!$C$31:$AJ$31</definedName>
    <definedName name="_3__123Graph_ACHART_1" localSheetId="15" hidden="1">[26]A!$C$31:$AJ$31</definedName>
    <definedName name="_3__123Graph_ACHART_1" localSheetId="16" hidden="1">[26]A!$C$31:$AJ$31</definedName>
    <definedName name="_3__123Graph_ACHART_1" localSheetId="7" hidden="1">[26]A!$C$31:$AJ$31</definedName>
    <definedName name="_3__123Graph_ACHART_1" localSheetId="8" hidden="1">#REF!</definedName>
    <definedName name="_3__123Graph_ACHART_1" localSheetId="9" hidden="1">#REF!</definedName>
    <definedName name="_3__123Graph_ACHART_1" hidden="1">#REF!</definedName>
    <definedName name="_3__123Graph_AChart_3A" localSheetId="10" hidden="1">#REF!</definedName>
    <definedName name="_3__123Graph_AChart_3A" localSheetId="11" hidden="1">[24]CPIINDEX!$O$203:$O$304</definedName>
    <definedName name="_3__123Graph_AChart_3A" localSheetId="12" hidden="1">[24]CPIINDEX!$O$203:$O$304</definedName>
    <definedName name="_3__123Graph_AChart_3A" localSheetId="13" hidden="1">[24]CPIINDEX!$O$203:$O$304</definedName>
    <definedName name="_3__123Graph_AChart_3A" localSheetId="14" hidden="1">[24]CPIINDEX!$O$203:$O$304</definedName>
    <definedName name="_3__123Graph_AChart_3A" localSheetId="15" hidden="1">[24]CPIINDEX!$O$203:$O$304</definedName>
    <definedName name="_3__123Graph_AChart_3A" localSheetId="16" hidden="1">[24]CPIINDEX!$O$203:$O$304</definedName>
    <definedName name="_3__123Graph_AChart_3A" localSheetId="7" hidden="1">[24]CPIINDEX!$O$203:$O$304</definedName>
    <definedName name="_3__123Graph_AChart_3A" localSheetId="8" hidden="1">#REF!</definedName>
    <definedName name="_3__123Graph_AChart_3A" localSheetId="9" hidden="1">#REF!</definedName>
    <definedName name="_3__123Graph_AChart_3A" hidden="1">#REF!</definedName>
    <definedName name="_3__123Graph_AGROWTH_CPI" localSheetId="10" hidden="1">#REF!</definedName>
    <definedName name="_3__123Graph_AGROWTH_CPI" localSheetId="11" hidden="1">[34]Data!#REF!</definedName>
    <definedName name="_3__123Graph_AGROWTH_CPI" localSheetId="12" hidden="1">[34]Data!#REF!</definedName>
    <definedName name="_3__123Graph_AGROWTH_CPI" localSheetId="13" hidden="1">[34]Data!#REF!</definedName>
    <definedName name="_3__123Graph_AGROWTH_CPI" localSheetId="14" hidden="1">[34]Data!#REF!</definedName>
    <definedName name="_3__123Graph_AGROWTH_CPI" localSheetId="15" hidden="1">[34]Data!#REF!</definedName>
    <definedName name="_3__123Graph_AGROWTH_CPI" localSheetId="16" hidden="1">[34]Data!#REF!</definedName>
    <definedName name="_3__123Graph_AGROWTH_CPI" localSheetId="7" hidden="1">[34]Data!#REF!</definedName>
    <definedName name="_3__123Graph_AGROWTH_CPI" localSheetId="8" hidden="1">#REF!</definedName>
    <definedName name="_3__123Graph_AGROWTH_CPI" localSheetId="9" hidden="1">#REF!</definedName>
    <definedName name="_3__123Graph_AGROWTH_CPI" hidden="1">#REF!</definedName>
    <definedName name="_3__123Graph_BCHART_8" localSheetId="10" hidden="1">#REF!</definedName>
    <definedName name="_3__123Graph_BCHART_8" localSheetId="8" hidden="1">#REF!</definedName>
    <definedName name="_3__123Graph_BCHART_8" localSheetId="9" hidden="1">#REF!</definedName>
    <definedName name="_3__123Graph_BCHART_8" hidden="1">#REF!</definedName>
    <definedName name="_3__123Graph_XCHART_1A" localSheetId="10" hidden="1">#REF!</definedName>
    <definedName name="_3__123Graph_XCHART_1A" localSheetId="11" hidden="1">[15]data!$B$13:$B$91</definedName>
    <definedName name="_3__123Graph_XCHART_1A" localSheetId="12" hidden="1">[15]data!$B$13:$B$91</definedName>
    <definedName name="_3__123Graph_XCHART_1A" localSheetId="13" hidden="1">[15]data!$B$13:$B$91</definedName>
    <definedName name="_3__123Graph_XCHART_1A" localSheetId="14" hidden="1">[15]data!$B$13:$B$91</definedName>
    <definedName name="_3__123Graph_XCHART_1A" localSheetId="15" hidden="1">[15]data!$B$13:$B$91</definedName>
    <definedName name="_3__123Graph_XCHART_1A" localSheetId="16" hidden="1">[15]data!$B$13:$B$91</definedName>
    <definedName name="_3__123Graph_XCHART_1A" localSheetId="7" hidden="1">[15]data!$B$13:$B$91</definedName>
    <definedName name="_3__123Graph_XCHART_1A" localSheetId="8" hidden="1">#REF!</definedName>
    <definedName name="_3__123Graph_XCHART_1A" localSheetId="9" hidden="1">#REF!</definedName>
    <definedName name="_3__123Graph_XCHART_1A" hidden="1">#REF!</definedName>
    <definedName name="_37__123Graph_ACPI_ER_LOG" localSheetId="10" hidden="1">#REF!</definedName>
    <definedName name="_37__123Graph_ACPI_ER_LOG" localSheetId="11" hidden="1">[35]ER!#REF!</definedName>
    <definedName name="_37__123Graph_ACPI_ER_LOG" localSheetId="12" hidden="1">[35]ER!#REF!</definedName>
    <definedName name="_37__123Graph_ACPI_ER_LOG" localSheetId="13" hidden="1">[35]ER!#REF!</definedName>
    <definedName name="_37__123Graph_ACPI_ER_LOG" localSheetId="14" hidden="1">[35]ER!#REF!</definedName>
    <definedName name="_37__123Graph_ACPI_ER_LOG" localSheetId="15" hidden="1">[35]ER!#REF!</definedName>
    <definedName name="_37__123Graph_ACPI_ER_LOG" localSheetId="16" hidden="1">[35]ER!#REF!</definedName>
    <definedName name="_37__123Graph_ACPI_ER_LOG" localSheetId="7" hidden="1">[35]ER!#REF!</definedName>
    <definedName name="_37__123Graph_ACPI_ER_LOG" localSheetId="8" hidden="1">#REF!</definedName>
    <definedName name="_37__123Graph_ACPI_ER_LOG" localSheetId="9" hidden="1">#REF!</definedName>
    <definedName name="_37__123Graph_ACPI_ER_LOG" hidden="1">#REF!</definedName>
    <definedName name="_4___123Graph_AChart_4A" localSheetId="10" hidden="1">#REF!</definedName>
    <definedName name="_4___123Graph_AChart_4A" localSheetId="11" hidden="1">[6]CPIINDEX!$O$239:$O$298</definedName>
    <definedName name="_4___123Graph_AChart_4A" localSheetId="12" hidden="1">[6]CPIINDEX!$O$239:$O$298</definedName>
    <definedName name="_4___123Graph_AChart_4A" localSheetId="13" hidden="1">[6]CPIINDEX!$O$239:$O$298</definedName>
    <definedName name="_4___123Graph_AChart_4A" localSheetId="14" hidden="1">[6]CPIINDEX!$O$239:$O$298</definedName>
    <definedName name="_4___123Graph_AChart_4A" localSheetId="15" hidden="1">[6]CPIINDEX!$O$239:$O$298</definedName>
    <definedName name="_4___123Graph_AChart_4A" localSheetId="16" hidden="1">[6]CPIINDEX!$O$239:$O$298</definedName>
    <definedName name="_4___123Graph_AChart_4A" localSheetId="7" hidden="1">[6]CPIINDEX!$O$239:$O$298</definedName>
    <definedName name="_4___123Graph_AChart_4A" localSheetId="8" hidden="1">#REF!</definedName>
    <definedName name="_4___123Graph_AChart_4A" localSheetId="9" hidden="1">#REF!</definedName>
    <definedName name="_4___123Graph_AChart_4A" hidden="1">#REF!</definedName>
    <definedName name="_4__123Graph_ACHART_1" localSheetId="10" hidden="1">#REF!</definedName>
    <definedName name="_4__123Graph_ACHART_1" localSheetId="11" hidden="1">[26]A!$C$31:$AJ$31</definedName>
    <definedName name="_4__123Graph_ACHART_1" localSheetId="12" hidden="1">[26]A!$C$31:$AJ$31</definedName>
    <definedName name="_4__123Graph_ACHART_1" localSheetId="13" hidden="1">[26]A!$C$31:$AJ$31</definedName>
    <definedName name="_4__123Graph_ACHART_1" localSheetId="14" hidden="1">[26]A!$C$31:$AJ$31</definedName>
    <definedName name="_4__123Graph_ACHART_1" localSheetId="15" hidden="1">[26]A!$C$31:$AJ$31</definedName>
    <definedName name="_4__123Graph_ACHART_1" localSheetId="16" hidden="1">[26]A!$C$31:$AJ$31</definedName>
    <definedName name="_4__123Graph_ACHART_1" localSheetId="7" hidden="1">[26]A!$C$31:$AJ$31</definedName>
    <definedName name="_4__123Graph_ACHART_1" localSheetId="8" hidden="1">#REF!</definedName>
    <definedName name="_4__123Graph_ACHART_1" localSheetId="9" hidden="1">#REF!</definedName>
    <definedName name="_4__123Graph_ACHART_1" hidden="1">#REF!</definedName>
    <definedName name="_4__123Graph_ACHART_2" localSheetId="10" hidden="1">#REF!</definedName>
    <definedName name="_4__123Graph_ACHART_2" localSheetId="11" hidden="1">[26]A!$C$31:$AJ$31</definedName>
    <definedName name="_4__123Graph_ACHART_2" localSheetId="12" hidden="1">[26]A!$C$31:$AJ$31</definedName>
    <definedName name="_4__123Graph_ACHART_2" localSheetId="13" hidden="1">[26]A!$C$31:$AJ$31</definedName>
    <definedName name="_4__123Graph_ACHART_2" localSheetId="14" hidden="1">[26]A!$C$31:$AJ$31</definedName>
    <definedName name="_4__123Graph_ACHART_2" localSheetId="15" hidden="1">[26]A!$C$31:$AJ$31</definedName>
    <definedName name="_4__123Graph_ACHART_2" localSheetId="16" hidden="1">[26]A!$C$31:$AJ$31</definedName>
    <definedName name="_4__123Graph_ACHART_2" localSheetId="7" hidden="1">[26]A!$C$31:$AJ$31</definedName>
    <definedName name="_4__123Graph_ACHART_2" localSheetId="8" hidden="1">#REF!</definedName>
    <definedName name="_4__123Graph_ACHART_2" localSheetId="9" hidden="1">#REF!</definedName>
    <definedName name="_4__123Graph_ACHART_2" hidden="1">#REF!</definedName>
    <definedName name="_4__123Graph_AChart_2A" localSheetId="10" hidden="1">#REF!</definedName>
    <definedName name="_4__123Graph_AChart_2A" localSheetId="11" hidden="1">[25]CPIINDEX!$K$203:$K$304</definedName>
    <definedName name="_4__123Graph_AChart_2A" localSheetId="12" hidden="1">[25]CPIINDEX!$K$203:$K$304</definedName>
    <definedName name="_4__123Graph_AChart_2A" localSheetId="13" hidden="1">[25]CPIINDEX!$K$203:$K$304</definedName>
    <definedName name="_4__123Graph_AChart_2A" localSheetId="14" hidden="1">[25]CPIINDEX!$K$203:$K$304</definedName>
    <definedName name="_4__123Graph_AChart_2A" localSheetId="15" hidden="1">[25]CPIINDEX!$K$203:$K$304</definedName>
    <definedName name="_4__123Graph_AChart_2A" localSheetId="16" hidden="1">[25]CPIINDEX!$K$203:$K$304</definedName>
    <definedName name="_4__123Graph_AChart_2A" localSheetId="7" hidden="1">[25]CPIINDEX!$K$203:$K$304</definedName>
    <definedName name="_4__123Graph_AChart_2A" localSheetId="8" hidden="1">#REF!</definedName>
    <definedName name="_4__123Graph_AChart_2A" localSheetId="9" hidden="1">#REF!</definedName>
    <definedName name="_4__123Graph_AChart_2A" hidden="1">#REF!</definedName>
    <definedName name="_4__123Graph_AChart_4A" localSheetId="10" hidden="1">#REF!</definedName>
    <definedName name="_4__123Graph_AChart_4A" localSheetId="11" hidden="1">[24]CPIINDEX!$O$239:$O$298</definedName>
    <definedName name="_4__123Graph_AChart_4A" localSheetId="12" hidden="1">[24]CPIINDEX!$O$239:$O$298</definedName>
    <definedName name="_4__123Graph_AChart_4A" localSheetId="13" hidden="1">[24]CPIINDEX!$O$239:$O$298</definedName>
    <definedName name="_4__123Graph_AChart_4A" localSheetId="14" hidden="1">[24]CPIINDEX!$O$239:$O$298</definedName>
    <definedName name="_4__123Graph_AChart_4A" localSheetId="15" hidden="1">[24]CPIINDEX!$O$239:$O$298</definedName>
    <definedName name="_4__123Graph_AChart_4A" localSheetId="16" hidden="1">[24]CPIINDEX!$O$239:$O$298</definedName>
    <definedName name="_4__123Graph_AChart_4A" localSheetId="7" hidden="1">[24]CPIINDEX!$O$239:$O$298</definedName>
    <definedName name="_4__123Graph_AChart_4A" localSheetId="8" hidden="1">#REF!</definedName>
    <definedName name="_4__123Graph_AChart_4A" localSheetId="9" hidden="1">#REF!</definedName>
    <definedName name="_4__123Graph_AChart_4A" hidden="1">#REF!</definedName>
    <definedName name="_4__123Graph_CCHART_8" localSheetId="10" hidden="1">#REF!</definedName>
    <definedName name="_4__123Graph_CCHART_8" localSheetId="8" hidden="1">#REF!</definedName>
    <definedName name="_4__123Graph_CCHART_8" localSheetId="9" hidden="1">#REF!</definedName>
    <definedName name="_4__123Graph_CCHART_8" hidden="1">#REF!</definedName>
    <definedName name="_48__123Graph_AGROWTH_CPI" localSheetId="10" hidden="1">#REF!</definedName>
    <definedName name="_48__123Graph_AGROWTH_CPI" localSheetId="11" hidden="1">[29]Data!#REF!</definedName>
    <definedName name="_48__123Graph_AGROWTH_CPI" localSheetId="12" hidden="1">[29]Data!#REF!</definedName>
    <definedName name="_48__123Graph_AGROWTH_CPI" localSheetId="13" hidden="1">[29]Data!#REF!</definedName>
    <definedName name="_48__123Graph_AGROWTH_CPI" localSheetId="14" hidden="1">[29]Data!#REF!</definedName>
    <definedName name="_48__123Graph_AGROWTH_CPI" localSheetId="15" hidden="1">[29]Data!#REF!</definedName>
    <definedName name="_48__123Graph_AGROWTH_CPI" localSheetId="16" hidden="1">[29]Data!#REF!</definedName>
    <definedName name="_48__123Graph_AGROWTH_CPI" localSheetId="7" hidden="1">[29]Data!#REF!</definedName>
    <definedName name="_48__123Graph_AGROWTH_CPI" localSheetId="8" hidden="1">#REF!</definedName>
    <definedName name="_48__123Graph_AGROWTH_CPI" localSheetId="9" hidden="1">#REF!</definedName>
    <definedName name="_48__123Graph_AGROWTH_CPI" hidden="1">#REF!</definedName>
    <definedName name="_49__123Graph_AIBA_IBRD" localSheetId="10" hidden="1">#REF!</definedName>
    <definedName name="_49__123Graph_AIBA_IBRD" localSheetId="11" hidden="1">[10]WB!$Q$62:$AK$62</definedName>
    <definedName name="_49__123Graph_AIBA_IBRD" localSheetId="12" hidden="1">[10]WB!$Q$62:$AK$62</definedName>
    <definedName name="_49__123Graph_AIBA_IBRD" localSheetId="13" hidden="1">[10]WB!$Q$62:$AK$62</definedName>
    <definedName name="_49__123Graph_AIBA_IBRD" localSheetId="14" hidden="1">[10]WB!$Q$62:$AK$62</definedName>
    <definedName name="_49__123Graph_AIBA_IBRD" localSheetId="15" hidden="1">[10]WB!$Q$62:$AK$62</definedName>
    <definedName name="_49__123Graph_AIBA_IBRD" localSheetId="16" hidden="1">[10]WB!$Q$62:$AK$62</definedName>
    <definedName name="_49__123Graph_AIBA_IBRD" localSheetId="7" hidden="1">[10]WB!$Q$62:$AK$62</definedName>
    <definedName name="_49__123Graph_AIBA_IBRD" localSheetId="8" hidden="1">#REF!</definedName>
    <definedName name="_49__123Graph_AIBA_IBRD" localSheetId="9" hidden="1">#REF!</definedName>
    <definedName name="_49__123Graph_AIBA_IBRD" hidden="1">#REF!</definedName>
    <definedName name="_5___123Graph_BChart_1A" localSheetId="10" hidden="1">#REF!</definedName>
    <definedName name="_5___123Graph_BChart_1A" localSheetId="11" hidden="1">[6]CPIINDEX!$S$263:$S$310</definedName>
    <definedName name="_5___123Graph_BChart_1A" localSheetId="12" hidden="1">[6]CPIINDEX!$S$263:$S$310</definedName>
    <definedName name="_5___123Graph_BChart_1A" localSheetId="13" hidden="1">[6]CPIINDEX!$S$263:$S$310</definedName>
    <definedName name="_5___123Graph_BChart_1A" localSheetId="14" hidden="1">[6]CPIINDEX!$S$263:$S$310</definedName>
    <definedName name="_5___123Graph_BChart_1A" localSheetId="15" hidden="1">[6]CPIINDEX!$S$263:$S$310</definedName>
    <definedName name="_5___123Graph_BChart_1A" localSheetId="16" hidden="1">[6]CPIINDEX!$S$263:$S$310</definedName>
    <definedName name="_5___123Graph_BChart_1A" localSheetId="7" hidden="1">[6]CPIINDEX!$S$263:$S$310</definedName>
    <definedName name="_5___123Graph_BChart_1A" localSheetId="8" hidden="1">#REF!</definedName>
    <definedName name="_5___123Graph_BChart_1A" localSheetId="9" hidden="1">#REF!</definedName>
    <definedName name="_5___123Graph_BChart_1A" hidden="1">#REF!</definedName>
    <definedName name="_5__123Graph_ACHART_2" localSheetId="10" hidden="1">#REF!</definedName>
    <definedName name="_5__123Graph_ACHART_2" localSheetId="11" hidden="1">[26]A!$C$31:$AJ$31</definedName>
    <definedName name="_5__123Graph_ACHART_2" localSheetId="12" hidden="1">[26]A!$C$31:$AJ$31</definedName>
    <definedName name="_5__123Graph_ACHART_2" localSheetId="13" hidden="1">[26]A!$C$31:$AJ$31</definedName>
    <definedName name="_5__123Graph_ACHART_2" localSheetId="14" hidden="1">[26]A!$C$31:$AJ$31</definedName>
    <definedName name="_5__123Graph_ACHART_2" localSheetId="15" hidden="1">[26]A!$C$31:$AJ$31</definedName>
    <definedName name="_5__123Graph_ACHART_2" localSheetId="16" hidden="1">[26]A!$C$31:$AJ$31</definedName>
    <definedName name="_5__123Graph_ACHART_2" localSheetId="7" hidden="1">[26]A!$C$31:$AJ$31</definedName>
    <definedName name="_5__123Graph_ACHART_2" localSheetId="8" hidden="1">#REF!</definedName>
    <definedName name="_5__123Graph_ACHART_2" localSheetId="9" hidden="1">#REF!</definedName>
    <definedName name="_5__123Graph_ACHART_2" hidden="1">#REF!</definedName>
    <definedName name="_5__123Graph_BChart_1A" localSheetId="10" hidden="1">#REF!</definedName>
    <definedName name="_5__123Graph_BChart_1A" localSheetId="11" hidden="1">[24]CPIINDEX!$S$263:$S$310</definedName>
    <definedName name="_5__123Graph_BChart_1A" localSheetId="12" hidden="1">[24]CPIINDEX!$S$263:$S$310</definedName>
    <definedName name="_5__123Graph_BChart_1A" localSheetId="13" hidden="1">[24]CPIINDEX!$S$263:$S$310</definedName>
    <definedName name="_5__123Graph_BChart_1A" localSheetId="14" hidden="1">[24]CPIINDEX!$S$263:$S$310</definedName>
    <definedName name="_5__123Graph_BChart_1A" localSheetId="15" hidden="1">[24]CPIINDEX!$S$263:$S$310</definedName>
    <definedName name="_5__123Graph_BChart_1A" localSheetId="16" hidden="1">[24]CPIINDEX!$S$263:$S$310</definedName>
    <definedName name="_5__123Graph_BChart_1A" localSheetId="7" hidden="1">[24]CPIINDEX!$S$263:$S$310</definedName>
    <definedName name="_5__123Graph_BChart_1A" localSheetId="8" hidden="1">#REF!</definedName>
    <definedName name="_5__123Graph_BChart_1A" localSheetId="9" hidden="1">#REF!</definedName>
    <definedName name="_5__123Graph_BChart_1A" hidden="1">#REF!</definedName>
    <definedName name="_5__123Graph_DCHART_8" localSheetId="10" hidden="1">#REF!</definedName>
    <definedName name="_5__123Graph_DCHART_8" localSheetId="8" hidden="1">#REF!</definedName>
    <definedName name="_5__123Graph_DCHART_8" localSheetId="9" hidden="1">#REF!</definedName>
    <definedName name="_5__123Graph_DCHART_8" hidden="1">#REF!</definedName>
    <definedName name="_50__123Graph_AINVENT_SALES" localSheetId="10" hidden="1">#REF!</definedName>
    <definedName name="_50__123Graph_AINVENT_SALES" localSheetId="8" hidden="1">#REF!</definedName>
    <definedName name="_50__123Graph_AINVENT_SALES" localSheetId="9" hidden="1">#REF!</definedName>
    <definedName name="_50__123Graph_AINVENT_SALES" hidden="1">#REF!</definedName>
    <definedName name="_51__123Graph_AMIMPMA_1" localSheetId="10" hidden="1">#REF!</definedName>
    <definedName name="_51__123Graph_AMIMPMA_1" localSheetId="8" hidden="1">#REF!</definedName>
    <definedName name="_51__123Graph_AMIMPMA_1" localSheetId="9" hidden="1">#REF!</definedName>
    <definedName name="_51__123Graph_AMIMPMA_1" hidden="1">#REF!</definedName>
    <definedName name="_52__123Graph_ANDA_OIN" localSheetId="10" hidden="1">#REF!</definedName>
    <definedName name="_52__123Graph_ANDA_OIN" localSheetId="8" hidden="1">#REF!</definedName>
    <definedName name="_52__123Graph_ANDA_OIN" localSheetId="9" hidden="1">#REF!</definedName>
    <definedName name="_52__123Graph_ANDA_OIN" hidden="1">#REF!</definedName>
    <definedName name="_53__123Graph_AR_BMONEY" localSheetId="10" hidden="1">#REF!</definedName>
    <definedName name="_53__123Graph_AR_BMONEY" localSheetId="8" hidden="1">#REF!</definedName>
    <definedName name="_53__123Graph_AR_BMONEY" localSheetId="9" hidden="1">#REF!</definedName>
    <definedName name="_53__123Graph_AR_BMONEY" hidden="1">#REF!</definedName>
    <definedName name="_6___123Graph_BChart_3A" localSheetId="10" hidden="1">#REF!</definedName>
    <definedName name="_6___123Graph_BChart_3A" localSheetId="11" hidden="1">[6]CPIINDEX!#REF!</definedName>
    <definedName name="_6___123Graph_BChart_3A" localSheetId="12" hidden="1">[6]CPIINDEX!#REF!</definedName>
    <definedName name="_6___123Graph_BChart_3A" localSheetId="13" hidden="1">[6]CPIINDEX!#REF!</definedName>
    <definedName name="_6___123Graph_BChart_3A" localSheetId="14" hidden="1">[6]CPIINDEX!#REF!</definedName>
    <definedName name="_6___123Graph_BChart_3A" localSheetId="15" hidden="1">[6]CPIINDEX!#REF!</definedName>
    <definedName name="_6___123Graph_BChart_3A" localSheetId="16" hidden="1">[6]CPIINDEX!#REF!</definedName>
    <definedName name="_6___123Graph_BChart_3A" localSheetId="7" hidden="1">[6]CPIINDEX!#REF!</definedName>
    <definedName name="_6___123Graph_BChart_3A" localSheetId="8" hidden="1">#REF!</definedName>
    <definedName name="_6___123Graph_BChart_3A" localSheetId="9" hidden="1">#REF!</definedName>
    <definedName name="_6___123Graph_BChart_3A" hidden="1">#REF!</definedName>
    <definedName name="_6__123Graph_AChart_3A" localSheetId="10" hidden="1">#REF!</definedName>
    <definedName name="_6__123Graph_AChart_3A" localSheetId="11" hidden="1">[25]CPIINDEX!$O$203:$O$304</definedName>
    <definedName name="_6__123Graph_AChart_3A" localSheetId="12" hidden="1">[25]CPIINDEX!$O$203:$O$304</definedName>
    <definedName name="_6__123Graph_AChart_3A" localSheetId="13" hidden="1">[25]CPIINDEX!$O$203:$O$304</definedName>
    <definedName name="_6__123Graph_AChart_3A" localSheetId="14" hidden="1">[25]CPIINDEX!$O$203:$O$304</definedName>
    <definedName name="_6__123Graph_AChart_3A" localSheetId="15" hidden="1">[25]CPIINDEX!$O$203:$O$304</definedName>
    <definedName name="_6__123Graph_AChart_3A" localSheetId="16" hidden="1">[25]CPIINDEX!$O$203:$O$304</definedName>
    <definedName name="_6__123Graph_AChart_3A" localSheetId="7" hidden="1">[25]CPIINDEX!$O$203:$O$304</definedName>
    <definedName name="_6__123Graph_AChart_3A" localSheetId="8" hidden="1">#REF!</definedName>
    <definedName name="_6__123Graph_AChart_3A" localSheetId="9" hidden="1">#REF!</definedName>
    <definedName name="_6__123Graph_AChart_3A" hidden="1">#REF!</definedName>
    <definedName name="_6__123Graph_AIBA_IBRD" localSheetId="10" hidden="1">#REF!</definedName>
    <definedName name="_6__123Graph_AIBA_IBRD" localSheetId="11" hidden="1">[28]WB!$Q$62:$AK$62</definedName>
    <definedName name="_6__123Graph_AIBA_IBRD" localSheetId="12" hidden="1">[28]WB!$Q$62:$AK$62</definedName>
    <definedName name="_6__123Graph_AIBA_IBRD" localSheetId="13" hidden="1">[28]WB!$Q$62:$AK$62</definedName>
    <definedName name="_6__123Graph_AIBA_IBRD" localSheetId="14" hidden="1">[28]WB!$Q$62:$AK$62</definedName>
    <definedName name="_6__123Graph_AIBA_IBRD" localSheetId="15" hidden="1">[28]WB!$Q$62:$AK$62</definedName>
    <definedName name="_6__123Graph_AIBA_IBRD" localSheetId="16" hidden="1">[28]WB!$Q$62:$AK$62</definedName>
    <definedName name="_6__123Graph_AIBA_IBRD" localSheetId="7" hidden="1">[28]WB!$Q$62:$AK$62</definedName>
    <definedName name="_6__123Graph_AIBA_IBRD" localSheetId="8" hidden="1">#REF!</definedName>
    <definedName name="_6__123Graph_AIBA_IBRD" localSheetId="9" hidden="1">#REF!</definedName>
    <definedName name="_6__123Graph_AIBA_IBRD" hidden="1">#REF!</definedName>
    <definedName name="_6__123Graph_BCHART_1" localSheetId="10" hidden="1">#REF!</definedName>
    <definedName name="_6__123Graph_BCHART_1" localSheetId="11" hidden="1">[26]A!$C$28:$AJ$28</definedName>
    <definedName name="_6__123Graph_BCHART_1" localSheetId="12" hidden="1">[26]A!$C$28:$AJ$28</definedName>
    <definedName name="_6__123Graph_BCHART_1" localSheetId="13" hidden="1">[26]A!$C$28:$AJ$28</definedName>
    <definedName name="_6__123Graph_BCHART_1" localSheetId="14" hidden="1">[26]A!$C$28:$AJ$28</definedName>
    <definedName name="_6__123Graph_BCHART_1" localSheetId="15" hidden="1">[26]A!$C$28:$AJ$28</definedName>
    <definedName name="_6__123Graph_BCHART_1" localSheetId="16" hidden="1">[26]A!$C$28:$AJ$28</definedName>
    <definedName name="_6__123Graph_BCHART_1" localSheetId="7" hidden="1">[26]A!$C$28:$AJ$28</definedName>
    <definedName name="_6__123Graph_BCHART_1" localSheetId="8" hidden="1">#REF!</definedName>
    <definedName name="_6__123Graph_BCHART_1" localSheetId="9" hidden="1">#REF!</definedName>
    <definedName name="_6__123Graph_BCHART_1" hidden="1">#REF!</definedName>
    <definedName name="_6__123Graph_DGROWTH_CPI" localSheetId="10" hidden="1">#REF!</definedName>
    <definedName name="_6__123Graph_DGROWTH_CPI" localSheetId="11" hidden="1">[34]Data!#REF!</definedName>
    <definedName name="_6__123Graph_DGROWTH_CPI" localSheetId="12" hidden="1">[34]Data!#REF!</definedName>
    <definedName name="_6__123Graph_DGROWTH_CPI" localSheetId="13" hidden="1">[34]Data!#REF!</definedName>
    <definedName name="_6__123Graph_DGROWTH_CPI" localSheetId="14" hidden="1">[34]Data!#REF!</definedName>
    <definedName name="_6__123Graph_DGROWTH_CPI" localSheetId="15" hidden="1">[34]Data!#REF!</definedName>
    <definedName name="_6__123Graph_DGROWTH_CPI" localSheetId="16" hidden="1">[34]Data!#REF!</definedName>
    <definedName name="_6__123Graph_DGROWTH_CPI" localSheetId="7" hidden="1">[34]Data!#REF!</definedName>
    <definedName name="_6__123Graph_DGROWTH_CPI" localSheetId="8" hidden="1">#REF!</definedName>
    <definedName name="_6__123Graph_DGROWTH_CPI" localSheetId="9" hidden="1">#REF!</definedName>
    <definedName name="_6__123Graph_DGROWTH_CPI" hidden="1">#REF!</definedName>
    <definedName name="_6__123Graph_XCHART_8" localSheetId="10" hidden="1">#REF!</definedName>
    <definedName name="_6__123Graph_XCHART_8" localSheetId="8" hidden="1">#REF!</definedName>
    <definedName name="_6__123Graph_XCHART_8" localSheetId="9" hidden="1">#REF!</definedName>
    <definedName name="_6__123Graph_XCHART_8" hidden="1">#REF!</definedName>
    <definedName name="_64__123Graph_ASEIGNOR" localSheetId="10" hidden="1">#REF!</definedName>
    <definedName name="_64__123Graph_ASEIGNOR" localSheetId="11" hidden="1">[27]seignior!#REF!</definedName>
    <definedName name="_64__123Graph_ASEIGNOR" localSheetId="12" hidden="1">[27]seignior!#REF!</definedName>
    <definedName name="_64__123Graph_ASEIGNOR" localSheetId="13" hidden="1">[27]seignior!#REF!</definedName>
    <definedName name="_64__123Graph_ASEIGNOR" localSheetId="14" hidden="1">[27]seignior!#REF!</definedName>
    <definedName name="_64__123Graph_ASEIGNOR" localSheetId="15" hidden="1">[27]seignior!#REF!</definedName>
    <definedName name="_64__123Graph_ASEIGNOR" localSheetId="16" hidden="1">[27]seignior!#REF!</definedName>
    <definedName name="_64__123Graph_ASEIGNOR" localSheetId="7" hidden="1">[27]seignior!#REF!</definedName>
    <definedName name="_64__123Graph_ASEIGNOR" localSheetId="8" hidden="1">#REF!</definedName>
    <definedName name="_64__123Graph_ASEIGNOR" localSheetId="9" hidden="1">#REF!</definedName>
    <definedName name="_64__123Graph_ASEIGNOR" hidden="1">#REF!</definedName>
    <definedName name="_65__123Graph_AWB_ADJ_PRJ" localSheetId="10" hidden="1">#REF!</definedName>
    <definedName name="_65__123Graph_AWB_ADJ_PRJ" localSheetId="11" hidden="1">[10]WB!$Q$255:$AK$255</definedName>
    <definedName name="_65__123Graph_AWB_ADJ_PRJ" localSheetId="12" hidden="1">[10]WB!$Q$255:$AK$255</definedName>
    <definedName name="_65__123Graph_AWB_ADJ_PRJ" localSheetId="13" hidden="1">[10]WB!$Q$255:$AK$255</definedName>
    <definedName name="_65__123Graph_AWB_ADJ_PRJ" localSheetId="14" hidden="1">[10]WB!$Q$255:$AK$255</definedName>
    <definedName name="_65__123Graph_AWB_ADJ_PRJ" localSheetId="15" hidden="1">[10]WB!$Q$255:$AK$255</definedName>
    <definedName name="_65__123Graph_AWB_ADJ_PRJ" localSheetId="16" hidden="1">[10]WB!$Q$255:$AK$255</definedName>
    <definedName name="_65__123Graph_AWB_ADJ_PRJ" localSheetId="7" hidden="1">[10]WB!$Q$255:$AK$255</definedName>
    <definedName name="_65__123Graph_AWB_ADJ_PRJ" localSheetId="8" hidden="1">#REF!</definedName>
    <definedName name="_65__123Graph_AWB_ADJ_PRJ" localSheetId="9" hidden="1">#REF!</definedName>
    <definedName name="_65__123Graph_AWB_ADJ_PRJ" hidden="1">#REF!</definedName>
    <definedName name="_66__123Graph_BCHART_1" localSheetId="10" hidden="1">#REF!</definedName>
    <definedName name="_66__123Graph_BCHART_1" localSheetId="11" hidden="1">[30]IPC1988!$E$176:$E$182</definedName>
    <definedName name="_66__123Graph_BCHART_1" localSheetId="12" hidden="1">[30]IPC1988!$E$176:$E$182</definedName>
    <definedName name="_66__123Graph_BCHART_1" localSheetId="13" hidden="1">[30]IPC1988!$E$176:$E$182</definedName>
    <definedName name="_66__123Graph_BCHART_1" localSheetId="14" hidden="1">[30]IPC1988!$E$176:$E$182</definedName>
    <definedName name="_66__123Graph_BCHART_1" localSheetId="15" hidden="1">[30]IPC1988!$E$176:$E$182</definedName>
    <definedName name="_66__123Graph_BCHART_1" localSheetId="16" hidden="1">[30]IPC1988!$E$176:$E$182</definedName>
    <definedName name="_66__123Graph_BCHART_1" localSheetId="7" hidden="1">[30]IPC1988!$E$176:$E$182</definedName>
    <definedName name="_66__123Graph_BCHART_1" localSheetId="8" hidden="1">#REF!</definedName>
    <definedName name="_66__123Graph_BCHART_1" localSheetId="9" hidden="1">#REF!</definedName>
    <definedName name="_66__123Graph_BCHART_1" hidden="1">#REF!</definedName>
    <definedName name="_67__123Graph_BCHART_2" localSheetId="10" hidden="1">#REF!</definedName>
    <definedName name="_67__123Graph_BCHART_2" localSheetId="11" hidden="1">[30]IPC1988!$D$176:$D$182</definedName>
    <definedName name="_67__123Graph_BCHART_2" localSheetId="12" hidden="1">[30]IPC1988!$D$176:$D$182</definedName>
    <definedName name="_67__123Graph_BCHART_2" localSheetId="13" hidden="1">[30]IPC1988!$D$176:$D$182</definedName>
    <definedName name="_67__123Graph_BCHART_2" localSheetId="14" hidden="1">[30]IPC1988!$D$176:$D$182</definedName>
    <definedName name="_67__123Graph_BCHART_2" localSheetId="15" hidden="1">[30]IPC1988!$D$176:$D$182</definedName>
    <definedName name="_67__123Graph_BCHART_2" localSheetId="16" hidden="1">[30]IPC1988!$D$176:$D$182</definedName>
    <definedName name="_67__123Graph_BCHART_2" localSheetId="7" hidden="1">[30]IPC1988!$D$176:$D$182</definedName>
    <definedName name="_67__123Graph_BCHART_2" localSheetId="8" hidden="1">#REF!</definedName>
    <definedName name="_67__123Graph_BCHART_2" localSheetId="9" hidden="1">#REF!</definedName>
    <definedName name="_67__123Graph_BCHART_2" hidden="1">#REF!</definedName>
    <definedName name="_7___123Graph_BChart_4A" localSheetId="10" hidden="1">#REF!</definedName>
    <definedName name="_7___123Graph_BChart_4A" localSheetId="11" hidden="1">[6]CPIINDEX!#REF!</definedName>
    <definedName name="_7___123Graph_BChart_4A" localSheetId="12" hidden="1">[6]CPIINDEX!#REF!</definedName>
    <definedName name="_7___123Graph_BChart_4A" localSheetId="13" hidden="1">[6]CPIINDEX!#REF!</definedName>
    <definedName name="_7___123Graph_BChart_4A" localSheetId="14" hidden="1">[6]CPIINDEX!#REF!</definedName>
    <definedName name="_7___123Graph_BChart_4A" localSheetId="15" hidden="1">[6]CPIINDEX!#REF!</definedName>
    <definedName name="_7___123Graph_BChart_4A" localSheetId="16" hidden="1">[6]CPIINDEX!#REF!</definedName>
    <definedName name="_7___123Graph_BChart_4A" localSheetId="7" hidden="1">[6]CPIINDEX!#REF!</definedName>
    <definedName name="_7___123Graph_BChart_4A" localSheetId="8" hidden="1">#REF!</definedName>
    <definedName name="_7___123Graph_BChart_4A" localSheetId="9" hidden="1">#REF!</definedName>
    <definedName name="_7___123Graph_BChart_4A" hidden="1">#REF!</definedName>
    <definedName name="_7__123Graph_BCHART_2" localSheetId="10" hidden="1">#REF!</definedName>
    <definedName name="_7__123Graph_BCHART_2" localSheetId="11" hidden="1">[26]A!$C$36:$AJ$36</definedName>
    <definedName name="_7__123Graph_BCHART_2" localSheetId="12" hidden="1">[26]A!$C$36:$AJ$36</definedName>
    <definedName name="_7__123Graph_BCHART_2" localSheetId="13" hidden="1">[26]A!$C$36:$AJ$36</definedName>
    <definedName name="_7__123Graph_BCHART_2" localSheetId="14" hidden="1">[26]A!$C$36:$AJ$36</definedName>
    <definedName name="_7__123Graph_BCHART_2" localSheetId="15" hidden="1">[26]A!$C$36:$AJ$36</definedName>
    <definedName name="_7__123Graph_BCHART_2" localSheetId="16" hidden="1">[26]A!$C$36:$AJ$36</definedName>
    <definedName name="_7__123Graph_BCHART_2" localSheetId="7" hidden="1">[26]A!$C$36:$AJ$36</definedName>
    <definedName name="_7__123Graph_BCHART_2" localSheetId="8" hidden="1">#REF!</definedName>
    <definedName name="_7__123Graph_BCHART_2" localSheetId="9" hidden="1">#REF!</definedName>
    <definedName name="_7__123Graph_BCHART_2" hidden="1">#REF!</definedName>
    <definedName name="_7__123Graph_XREALEX_WAGE" localSheetId="10" hidden="1">#REF!</definedName>
    <definedName name="_7__123Graph_XREALEX_WAGE" localSheetId="11" hidden="1">[36]PRIVATE!#REF!</definedName>
    <definedName name="_7__123Graph_XREALEX_WAGE" localSheetId="12" hidden="1">[36]PRIVATE!#REF!</definedName>
    <definedName name="_7__123Graph_XREALEX_WAGE" localSheetId="13" hidden="1">[36]PRIVATE!#REF!</definedName>
    <definedName name="_7__123Graph_XREALEX_WAGE" localSheetId="14" hidden="1">[36]PRIVATE!#REF!</definedName>
    <definedName name="_7__123Graph_XREALEX_WAGE" localSheetId="15" hidden="1">[36]PRIVATE!#REF!</definedName>
    <definedName name="_7__123Graph_XREALEX_WAGE" localSheetId="16" hidden="1">[36]PRIVATE!#REF!</definedName>
    <definedName name="_7__123Graph_XREALEX_WAGE" localSheetId="7" hidden="1">[36]PRIVATE!#REF!</definedName>
    <definedName name="_7__123Graph_XREALEX_WAGE" localSheetId="8" hidden="1">#REF!</definedName>
    <definedName name="_7__123Graph_XREALEX_WAGE" localSheetId="9" hidden="1">#REF!</definedName>
    <definedName name="_7__123Graph_XREALEX_WAGE" hidden="1">#REF!</definedName>
    <definedName name="_79__123Graph_BCPI_ER_LOG" localSheetId="10" hidden="1">#REF!</definedName>
    <definedName name="_79__123Graph_BCPI_ER_LOG" localSheetId="11" hidden="1">[35]ER!#REF!</definedName>
    <definedName name="_79__123Graph_BCPI_ER_LOG" localSheetId="12" hidden="1">[35]ER!#REF!</definedName>
    <definedName name="_79__123Graph_BCPI_ER_LOG" localSheetId="13" hidden="1">[35]ER!#REF!</definedName>
    <definedName name="_79__123Graph_BCPI_ER_LOG" localSheetId="14" hidden="1">[35]ER!#REF!</definedName>
    <definedName name="_79__123Graph_BCPI_ER_LOG" localSheetId="15" hidden="1">[35]ER!#REF!</definedName>
    <definedName name="_79__123Graph_BCPI_ER_LOG" localSheetId="16" hidden="1">[35]ER!#REF!</definedName>
    <definedName name="_79__123Graph_BCPI_ER_LOG" localSheetId="7" hidden="1">[35]ER!#REF!</definedName>
    <definedName name="_79__123Graph_BCPI_ER_LOG" localSheetId="8" hidden="1">#REF!</definedName>
    <definedName name="_79__123Graph_BCPI_ER_LOG" localSheetId="9" hidden="1">#REF!</definedName>
    <definedName name="_79__123Graph_BCPI_ER_LOG" hidden="1">#REF!</definedName>
    <definedName name="_8___123Graph_XChart_1A" localSheetId="10" hidden="1">#REF!</definedName>
    <definedName name="_8___123Graph_XChart_1A" localSheetId="11" hidden="1">[6]CPIINDEX!$B$263:$B$310</definedName>
    <definedName name="_8___123Graph_XChart_1A" localSheetId="12" hidden="1">[6]CPIINDEX!$B$263:$B$310</definedName>
    <definedName name="_8___123Graph_XChart_1A" localSheetId="13" hidden="1">[6]CPIINDEX!$B$263:$B$310</definedName>
    <definedName name="_8___123Graph_XChart_1A" localSheetId="14" hidden="1">[6]CPIINDEX!$B$263:$B$310</definedName>
    <definedName name="_8___123Graph_XChart_1A" localSheetId="15" hidden="1">[6]CPIINDEX!$B$263:$B$310</definedName>
    <definedName name="_8___123Graph_XChart_1A" localSheetId="16" hidden="1">[6]CPIINDEX!$B$263:$B$310</definedName>
    <definedName name="_8___123Graph_XChart_1A" localSheetId="7" hidden="1">[6]CPIINDEX!$B$263:$B$310</definedName>
    <definedName name="_8___123Graph_XChart_1A" localSheetId="8" hidden="1">#REF!</definedName>
    <definedName name="_8___123Graph_XChart_1A" localSheetId="9" hidden="1">#REF!</definedName>
    <definedName name="_8___123Graph_XChart_1A" hidden="1">#REF!</definedName>
    <definedName name="_8__123Graph_AChart_4A" localSheetId="10" hidden="1">#REF!</definedName>
    <definedName name="_8__123Graph_AChart_4A" localSheetId="11" hidden="1">[25]CPIINDEX!$O$239:$O$298</definedName>
    <definedName name="_8__123Graph_AChart_4A" localSheetId="12" hidden="1">[25]CPIINDEX!$O$239:$O$298</definedName>
    <definedName name="_8__123Graph_AChart_4A" localSheetId="13" hidden="1">[25]CPIINDEX!$O$239:$O$298</definedName>
    <definedName name="_8__123Graph_AChart_4A" localSheetId="14" hidden="1">[25]CPIINDEX!$O$239:$O$298</definedName>
    <definedName name="_8__123Graph_AChart_4A" localSheetId="15" hidden="1">[25]CPIINDEX!$O$239:$O$298</definedName>
    <definedName name="_8__123Graph_AChart_4A" localSheetId="16" hidden="1">[25]CPIINDEX!$O$239:$O$298</definedName>
    <definedName name="_8__123Graph_AChart_4A" localSheetId="7" hidden="1">[25]CPIINDEX!$O$239:$O$298</definedName>
    <definedName name="_8__123Graph_AChart_4A" localSheetId="8" hidden="1">#REF!</definedName>
    <definedName name="_8__123Graph_AChart_4A" localSheetId="9" hidden="1">#REF!</definedName>
    <definedName name="_8__123Graph_AChart_4A" hidden="1">#REF!</definedName>
    <definedName name="_8__123Graph_AIBA_IBRD" localSheetId="10" hidden="1">#REF!</definedName>
    <definedName name="_8__123Graph_AIBA_IBRD" localSheetId="11" hidden="1">[28]WB!$Q$62:$AK$62</definedName>
    <definedName name="_8__123Graph_AIBA_IBRD" localSheetId="12" hidden="1">[28]WB!$Q$62:$AK$62</definedName>
    <definedName name="_8__123Graph_AIBA_IBRD" localSheetId="13" hidden="1">[28]WB!$Q$62:$AK$62</definedName>
    <definedName name="_8__123Graph_AIBA_IBRD" localSheetId="14" hidden="1">[28]WB!$Q$62:$AK$62</definedName>
    <definedName name="_8__123Graph_AIBA_IBRD" localSheetId="15" hidden="1">[28]WB!$Q$62:$AK$62</definedName>
    <definedName name="_8__123Graph_AIBA_IBRD" localSheetId="16" hidden="1">[28]WB!$Q$62:$AK$62</definedName>
    <definedName name="_8__123Graph_AIBA_IBRD" localSheetId="7" hidden="1">[28]WB!$Q$62:$AK$62</definedName>
    <definedName name="_8__123Graph_AIBA_IBRD" localSheetId="8" hidden="1">#REF!</definedName>
    <definedName name="_8__123Graph_AIBA_IBRD" localSheetId="9" hidden="1">#REF!</definedName>
    <definedName name="_8__123Graph_AIBA_IBRD" hidden="1">#REF!</definedName>
    <definedName name="_8__123Graph_AWB_ADJ_PRJ" localSheetId="10" hidden="1">#REF!</definedName>
    <definedName name="_8__123Graph_AWB_ADJ_PRJ" localSheetId="11" hidden="1">[28]WB!$Q$255:$AK$255</definedName>
    <definedName name="_8__123Graph_AWB_ADJ_PRJ" localSheetId="12" hidden="1">[28]WB!$Q$255:$AK$255</definedName>
    <definedName name="_8__123Graph_AWB_ADJ_PRJ" localSheetId="13" hidden="1">[28]WB!$Q$255:$AK$255</definedName>
    <definedName name="_8__123Graph_AWB_ADJ_PRJ" localSheetId="14" hidden="1">[28]WB!$Q$255:$AK$255</definedName>
    <definedName name="_8__123Graph_AWB_ADJ_PRJ" localSheetId="15" hidden="1">[28]WB!$Q$255:$AK$255</definedName>
    <definedName name="_8__123Graph_AWB_ADJ_PRJ" localSheetId="16" hidden="1">[28]WB!$Q$255:$AK$255</definedName>
    <definedName name="_8__123Graph_AWB_ADJ_PRJ" localSheetId="7" hidden="1">[28]WB!$Q$255:$AK$255</definedName>
    <definedName name="_8__123Graph_AWB_ADJ_PRJ" localSheetId="8" hidden="1">#REF!</definedName>
    <definedName name="_8__123Graph_AWB_ADJ_PRJ" localSheetId="9" hidden="1">#REF!</definedName>
    <definedName name="_8__123Graph_AWB_ADJ_PRJ" hidden="1">#REF!</definedName>
    <definedName name="_8__123Graph_BCHART_1" localSheetId="10" hidden="1">#REF!</definedName>
    <definedName name="_8__123Graph_BCHART_1" localSheetId="11" hidden="1">[26]A!$C$28:$AJ$28</definedName>
    <definedName name="_8__123Graph_BCHART_1" localSheetId="12" hidden="1">[26]A!$C$28:$AJ$28</definedName>
    <definedName name="_8__123Graph_BCHART_1" localSheetId="13" hidden="1">[26]A!$C$28:$AJ$28</definedName>
    <definedName name="_8__123Graph_BCHART_1" localSheetId="14" hidden="1">[26]A!$C$28:$AJ$28</definedName>
    <definedName name="_8__123Graph_BCHART_1" localSheetId="15" hidden="1">[26]A!$C$28:$AJ$28</definedName>
    <definedName name="_8__123Graph_BCHART_1" localSheetId="16" hidden="1">[26]A!$C$28:$AJ$28</definedName>
    <definedName name="_8__123Graph_BCHART_1" localSheetId="7" hidden="1">[26]A!$C$28:$AJ$28</definedName>
    <definedName name="_8__123Graph_BCHART_1" localSheetId="8" hidden="1">#REF!</definedName>
    <definedName name="_8__123Graph_BCHART_1" localSheetId="9" hidden="1">#REF!</definedName>
    <definedName name="_8__123Graph_BCHART_1" hidden="1">#REF!</definedName>
    <definedName name="_9___123Graph_XChart_2A" localSheetId="10" hidden="1">#REF!</definedName>
    <definedName name="_9___123Graph_XChart_2A" localSheetId="11" hidden="1">[6]CPIINDEX!$B$203:$B$310</definedName>
    <definedName name="_9___123Graph_XChart_2A" localSheetId="12" hidden="1">[6]CPIINDEX!$B$203:$B$310</definedName>
    <definedName name="_9___123Graph_XChart_2A" localSheetId="13" hidden="1">[6]CPIINDEX!$B$203:$B$310</definedName>
    <definedName name="_9___123Graph_XChart_2A" localSheetId="14" hidden="1">[6]CPIINDEX!$B$203:$B$310</definedName>
    <definedName name="_9___123Graph_XChart_2A" localSheetId="15" hidden="1">[6]CPIINDEX!$B$203:$B$310</definedName>
    <definedName name="_9___123Graph_XChart_2A" localSheetId="16" hidden="1">[6]CPIINDEX!$B$203:$B$310</definedName>
    <definedName name="_9___123Graph_XChart_2A" localSheetId="7" hidden="1">[6]CPIINDEX!$B$203:$B$310</definedName>
    <definedName name="_9___123Graph_XChart_2A" localSheetId="8" hidden="1">#REF!</definedName>
    <definedName name="_9___123Graph_XChart_2A" localSheetId="9" hidden="1">#REF!</definedName>
    <definedName name="_9___123Graph_XChart_2A" hidden="1">#REF!</definedName>
    <definedName name="_9__123Graph_BCHART_1" localSheetId="10" hidden="1">#REF!</definedName>
    <definedName name="_9__123Graph_BCHART_1" localSheetId="11" hidden="1">[26]A!$C$28:$AJ$28</definedName>
    <definedName name="_9__123Graph_BCHART_1" localSheetId="12" hidden="1">[26]A!$C$28:$AJ$28</definedName>
    <definedName name="_9__123Graph_BCHART_1" localSheetId="13" hidden="1">[26]A!$C$28:$AJ$28</definedName>
    <definedName name="_9__123Graph_BCHART_1" localSheetId="14" hidden="1">[26]A!$C$28:$AJ$28</definedName>
    <definedName name="_9__123Graph_BCHART_1" localSheetId="15" hidden="1">[26]A!$C$28:$AJ$28</definedName>
    <definedName name="_9__123Graph_BCHART_1" localSheetId="16" hidden="1">[26]A!$C$28:$AJ$28</definedName>
    <definedName name="_9__123Graph_BCHART_1" localSheetId="7" hidden="1">[26]A!$C$28:$AJ$28</definedName>
    <definedName name="_9__123Graph_BCHART_1" localSheetId="8" hidden="1">#REF!</definedName>
    <definedName name="_9__123Graph_BCHART_1" localSheetId="9" hidden="1">#REF!</definedName>
    <definedName name="_9__123Graph_BCHART_1" hidden="1">#REF!</definedName>
    <definedName name="_9__123Graph_BCHART_2" localSheetId="10" hidden="1">#REF!</definedName>
    <definedName name="_9__123Graph_BCHART_2" localSheetId="11" hidden="1">[26]A!$C$36:$AJ$36</definedName>
    <definedName name="_9__123Graph_BCHART_2" localSheetId="12" hidden="1">[26]A!$C$36:$AJ$36</definedName>
    <definedName name="_9__123Graph_BCHART_2" localSheetId="13" hidden="1">[26]A!$C$36:$AJ$36</definedName>
    <definedName name="_9__123Graph_BCHART_2" localSheetId="14" hidden="1">[26]A!$C$36:$AJ$36</definedName>
    <definedName name="_9__123Graph_BCHART_2" localSheetId="15" hidden="1">[26]A!$C$36:$AJ$36</definedName>
    <definedName name="_9__123Graph_BCHART_2" localSheetId="16" hidden="1">[26]A!$C$36:$AJ$36</definedName>
    <definedName name="_9__123Graph_BCHART_2" localSheetId="7" hidden="1">[26]A!$C$36:$AJ$36</definedName>
    <definedName name="_9__123Graph_BCHART_2" localSheetId="8" hidden="1">#REF!</definedName>
    <definedName name="_9__123Graph_BCHART_2" localSheetId="9" hidden="1">#REF!</definedName>
    <definedName name="_9__123Graph_BCHART_2" hidden="1">#REF!</definedName>
    <definedName name="_9__123Graph_CCHART_1" localSheetId="10" hidden="1">#REF!</definedName>
    <definedName name="_9__123Graph_CCHART_1" localSheetId="11" hidden="1">[26]A!$C$24:$AJ$24</definedName>
    <definedName name="_9__123Graph_CCHART_1" localSheetId="12" hidden="1">[26]A!$C$24:$AJ$24</definedName>
    <definedName name="_9__123Graph_CCHART_1" localSheetId="13" hidden="1">[26]A!$C$24:$AJ$24</definedName>
    <definedName name="_9__123Graph_CCHART_1" localSheetId="14" hidden="1">[26]A!$C$24:$AJ$24</definedName>
    <definedName name="_9__123Graph_CCHART_1" localSheetId="15" hidden="1">[26]A!$C$24:$AJ$24</definedName>
    <definedName name="_9__123Graph_CCHART_1" localSheetId="16" hidden="1">[26]A!$C$24:$AJ$24</definedName>
    <definedName name="_9__123Graph_CCHART_1" localSheetId="7" hidden="1">[26]A!$C$24:$AJ$24</definedName>
    <definedName name="_9__123Graph_CCHART_1" localSheetId="8" hidden="1">#REF!</definedName>
    <definedName name="_9__123Graph_CCHART_1" localSheetId="9" hidden="1">#REF!</definedName>
    <definedName name="_9__123Graph_CCHART_1" hidden="1">#REF!</definedName>
    <definedName name="_90__123Graph_BIBA_IBRD" localSheetId="10" hidden="1">#REF!</definedName>
    <definedName name="_90__123Graph_BIBA_IBRD" localSheetId="11" hidden="1">[35]WB!#REF!</definedName>
    <definedName name="_90__123Graph_BIBA_IBRD" localSheetId="12" hidden="1">[35]WB!#REF!</definedName>
    <definedName name="_90__123Graph_BIBA_IBRD" localSheetId="13" hidden="1">[35]WB!#REF!</definedName>
    <definedName name="_90__123Graph_BIBA_IBRD" localSheetId="14" hidden="1">[35]WB!#REF!</definedName>
    <definedName name="_90__123Graph_BIBA_IBRD" localSheetId="15" hidden="1">[35]WB!#REF!</definedName>
    <definedName name="_90__123Graph_BIBA_IBRD" localSheetId="16" hidden="1">[35]WB!#REF!</definedName>
    <definedName name="_90__123Graph_BIBA_IBRD" localSheetId="7" hidden="1">[35]WB!#REF!</definedName>
    <definedName name="_90__123Graph_BIBA_IBRD" localSheetId="8" hidden="1">#REF!</definedName>
    <definedName name="_90__123Graph_BIBA_IBRD" localSheetId="9" hidden="1">#REF!</definedName>
    <definedName name="_90__123Graph_BIBA_IBRD" hidden="1">#REF!</definedName>
    <definedName name="_91__123Graph_BNDA_OIN" localSheetId="10" hidden="1">#REF!</definedName>
    <definedName name="_91__123Graph_BNDA_OIN" localSheetId="8" hidden="1">#REF!</definedName>
    <definedName name="_91__123Graph_BNDA_OIN" localSheetId="9" hidden="1">#REF!</definedName>
    <definedName name="_91__123Graph_BNDA_OIN" hidden="1">#REF!</definedName>
    <definedName name="_92__123Graph_BR_BMONEY" localSheetId="10" hidden="1">#REF!</definedName>
    <definedName name="_92__123Graph_BR_BMONEY" localSheetId="8" hidden="1">#REF!</definedName>
    <definedName name="_92__123Graph_BR_BMONEY" localSheetId="9"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0" hidden="1">#REF!</definedName>
    <definedName name="_Dist_Values" localSheetId="8" hidden="1">#REF!</definedName>
    <definedName name="_Dist_Values" localSheetId="9" hidden="1">#REF!</definedName>
    <definedName name="_Dist_Values" hidden="1">#REF!</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localSheetId="10" hidden="1">#REF!</definedName>
    <definedName name="_Fill1" localSheetId="8" hidden="1">#REF!</definedName>
    <definedName name="_Fill1" localSheetId="9" hidden="1">#REF!</definedName>
    <definedName name="_Fill1" hidden="1">#REF!</definedName>
    <definedName name="_Filler" localSheetId="10" hidden="1">#REF!</definedName>
    <definedName name="_Filler" localSheetId="11" hidden="1">[37]A!$A$43:$A$598</definedName>
    <definedName name="_Filler" localSheetId="12" hidden="1">[37]A!$A$43:$A$598</definedName>
    <definedName name="_Filler" localSheetId="13" hidden="1">[37]A!$A$43:$A$598</definedName>
    <definedName name="_Filler" localSheetId="14" hidden="1">[37]A!$A$43:$A$598</definedName>
    <definedName name="_Filler" localSheetId="15" hidden="1">[37]A!$A$43:$A$598</definedName>
    <definedName name="_Filler" localSheetId="16" hidden="1">[37]A!$A$43:$A$598</definedName>
    <definedName name="_Filler" localSheetId="7" hidden="1">[37]A!$A$43:$A$598</definedName>
    <definedName name="_Filler" localSheetId="8" hidden="1">#REF!</definedName>
    <definedName name="_Filler" localSheetId="9" hidden="1">#REF!</definedName>
    <definedName name="_Filler" hidden="1">#REF!</definedName>
    <definedName name="_FILLL" localSheetId="10" hidden="1">#REF!</definedName>
    <definedName name="_FILLL" localSheetId="11" hidden="1">[38]Fund_Credit!#REF!</definedName>
    <definedName name="_FILLL" localSheetId="12" hidden="1">[38]Fund_Credit!#REF!</definedName>
    <definedName name="_FILLL" localSheetId="13" hidden="1">[38]Fund_Credit!#REF!</definedName>
    <definedName name="_FILLL" localSheetId="14" hidden="1">[38]Fund_Credit!#REF!</definedName>
    <definedName name="_FILLL" localSheetId="15" hidden="1">[38]Fund_Credit!#REF!</definedName>
    <definedName name="_FILLL" localSheetId="16" hidden="1">[38]Fund_Credit!#REF!</definedName>
    <definedName name="_FILLL" localSheetId="7" hidden="1">[38]Fund_Credit!#REF!</definedName>
    <definedName name="_FILLL" localSheetId="8" hidden="1">#REF!</definedName>
    <definedName name="_FILLL" localSheetId="9" hidden="1">#REF!</definedName>
    <definedName name="_FILLL" hidden="1">#REF!</definedName>
    <definedName name="_filterd" localSheetId="10" hidden="1">#REF!</definedName>
    <definedName name="_filterd" localSheetId="11" hidden="1">[39]C!$P$428:$T$428</definedName>
    <definedName name="_filterd" localSheetId="12" hidden="1">[39]C!$P$428:$T$428</definedName>
    <definedName name="_filterd" localSheetId="13" hidden="1">[39]C!$P$428:$T$428</definedName>
    <definedName name="_filterd" localSheetId="14" hidden="1">[39]C!$P$428:$T$428</definedName>
    <definedName name="_filterd" localSheetId="15" hidden="1">[39]C!$P$428:$T$428</definedName>
    <definedName name="_filterd" localSheetId="16" hidden="1">[39]C!$P$428:$T$428</definedName>
    <definedName name="_filterd" localSheetId="7" hidden="1">[39]C!$P$428:$T$428</definedName>
    <definedName name="_filterd" localSheetId="8" hidden="1">#REF!</definedName>
    <definedName name="_filterd" localSheetId="9" hidden="1">#REF!</definedName>
    <definedName name="_filterd" hidden="1">#REF!</definedName>
    <definedName name="_xlnm._FilterDatabase" localSheetId="10" hidden="1">#REF!</definedName>
    <definedName name="_xlnm._FilterDatabase" localSheetId="11" hidden="1">[40]C!$P$428:$T$428</definedName>
    <definedName name="_xlnm._FilterDatabase" localSheetId="12" hidden="1">[40]C!$P$428:$T$428</definedName>
    <definedName name="_xlnm._FilterDatabase" localSheetId="13" hidden="1">[40]C!$P$428:$T$428</definedName>
    <definedName name="_xlnm._FilterDatabase" localSheetId="14" hidden="1">[40]C!$P$428:$T$428</definedName>
    <definedName name="_xlnm._FilterDatabase" localSheetId="15" hidden="1">[40]C!$P$428:$T$428</definedName>
    <definedName name="_xlnm._FilterDatabase" localSheetId="16" hidden="1">[40]C!$P$428:$T$428</definedName>
    <definedName name="_xlnm._FilterDatabase" localSheetId="2" hidden="1">#REF!</definedName>
    <definedName name="_xlnm._FilterDatabase" localSheetId="3" hidden="1">#REF!</definedName>
    <definedName name="_xlnm._FilterDatabase" localSheetId="7" hidden="1">[40]C!$P$428:$T$428</definedName>
    <definedName name="_xlnm._FilterDatabase" localSheetId="8" hidden="1">'Figure 8'!#REF!</definedName>
    <definedName name="_xlnm._FilterDatabase" localSheetId="9" hidden="1">'Figure 9'!#REF!</definedName>
    <definedName name="_xlnm._FilterDatabase" hidden="1">#REF!</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0"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localSheetId="10" hidden="1">#REF!</definedName>
    <definedName name="_Key2" localSheetId="8" hidden="1">#REF!</definedName>
    <definedName name="_Key2" localSheetId="9" hidden="1">#REF!</definedName>
    <definedName name="_Key2" hidden="1">#REF!</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hidden="1">#REF!</definedName>
    <definedName name="_Parse_Out" localSheetId="10" hidden="1">#REF!</definedName>
    <definedName name="_Parse_Out" localSheetId="8" hidden="1">#REF!</definedName>
    <definedName name="_Parse_Out" localSheetId="9" hidden="1">#REF!</definedName>
    <definedName name="_Parse_Out" hidden="1">#REF!</definedName>
    <definedName name="_Regression_Int" hidden="1">1</definedName>
    <definedName name="_Regression_Out" localSheetId="10" hidden="1">#REF!</definedName>
    <definedName name="_Regression_Out" localSheetId="11" hidden="1">[41]C!$AK$18:$AK$18</definedName>
    <definedName name="_Regression_Out" localSheetId="12" hidden="1">[41]C!$AK$18:$AK$18</definedName>
    <definedName name="_Regression_Out" localSheetId="13" hidden="1">[41]C!$AK$18:$AK$18</definedName>
    <definedName name="_Regression_Out" localSheetId="14" hidden="1">[41]C!$AK$18:$AK$18</definedName>
    <definedName name="_Regression_Out" localSheetId="15" hidden="1">[41]C!$AK$18:$AK$18</definedName>
    <definedName name="_Regression_Out" localSheetId="16" hidden="1">[41]C!$AK$18:$AK$18</definedName>
    <definedName name="_Regression_Out" localSheetId="7" hidden="1">[41]C!$AK$18:$AK$18</definedName>
    <definedName name="_Regression_Out" localSheetId="8" hidden="1">#REF!</definedName>
    <definedName name="_Regression_Out" localSheetId="9" hidden="1">#REF!</definedName>
    <definedName name="_Regression_Out" hidden="1">#REF!</definedName>
    <definedName name="_Regression_X" localSheetId="10" hidden="1">#REF!</definedName>
    <definedName name="_Regression_X" localSheetId="11" hidden="1">[41]C!$AK$11:$AU$11</definedName>
    <definedName name="_Regression_X" localSheetId="12" hidden="1">[41]C!$AK$11:$AU$11</definedName>
    <definedName name="_Regression_X" localSheetId="13" hidden="1">[41]C!$AK$11:$AU$11</definedName>
    <definedName name="_Regression_X" localSheetId="14" hidden="1">[41]C!$AK$11:$AU$11</definedName>
    <definedName name="_Regression_X" localSheetId="15" hidden="1">[41]C!$AK$11:$AU$11</definedName>
    <definedName name="_Regression_X" localSheetId="16" hidden="1">[41]C!$AK$11:$AU$11</definedName>
    <definedName name="_Regression_X" localSheetId="7" hidden="1">[41]C!$AK$11:$AU$11</definedName>
    <definedName name="_Regression_X" localSheetId="8" hidden="1">#REF!</definedName>
    <definedName name="_Regression_X" localSheetId="9" hidden="1">#REF!</definedName>
    <definedName name="_Regression_X" hidden="1">#REF!</definedName>
    <definedName name="_Regression_Y" localSheetId="10" hidden="1">#REF!</definedName>
    <definedName name="_Regression_Y" localSheetId="11" hidden="1">[41]C!$AK$10:$AU$10</definedName>
    <definedName name="_Regression_Y" localSheetId="12" hidden="1">[41]C!$AK$10:$AU$10</definedName>
    <definedName name="_Regression_Y" localSheetId="13" hidden="1">[41]C!$AK$10:$AU$10</definedName>
    <definedName name="_Regression_Y" localSheetId="14" hidden="1">[41]C!$AK$10:$AU$10</definedName>
    <definedName name="_Regression_Y" localSheetId="15" hidden="1">[41]C!$AK$10:$AU$10</definedName>
    <definedName name="_Regression_Y" localSheetId="16" hidden="1">[41]C!$AK$10:$AU$10</definedName>
    <definedName name="_Regression_Y" localSheetId="7" hidden="1">[41]C!$AK$10:$AU$10</definedName>
    <definedName name="_Regression_Y" localSheetId="8" hidden="1">#REF!</definedName>
    <definedName name="_Regression_Y" localSheetId="9" hidden="1">#REF!</definedName>
    <definedName name="_Regression_Y" hidden="1">#REF!</definedName>
    <definedName name="_Sort" localSheetId="10" hidden="1">#REF!</definedName>
    <definedName name="_Sort" localSheetId="8" hidden="1">#REF!</definedName>
    <definedName name="_Sort" localSheetId="9" hidden="1">#REF!</definedName>
    <definedName name="_Sort" hidden="1">#REF!</definedName>
    <definedName name="_SRT11" localSheetId="10" hidden="1">{"Minpmon",#N/A,FALSE,"Monthinput"}</definedName>
    <definedName name="_SRT11" localSheetId="2" hidden="1">{"Minpmon",#N/A,FALSE,"Monthinput"}</definedName>
    <definedName name="_SRT11" localSheetId="3" hidden="1">{"Minpmon",#N/A,FALSE,"Monthinput"}</definedName>
    <definedName name="_SRT11" localSheetId="8" hidden="1">{"Minpmon",#N/A,FALSE,"Monthinput"}</definedName>
    <definedName name="_SRT11" localSheetId="9" hidden="1">{"Minpmon",#N/A,FALSE,"Monthinput"}</definedName>
    <definedName name="_SRT11" hidden="1">{"Minpmon",#N/A,FALSE,"Monthinput"}</definedName>
    <definedName name="_TB2" localSheetId="10">#REF!</definedName>
    <definedName name="_TB2" localSheetId="11">'[42]TableA data'!#REF!</definedName>
    <definedName name="_TB2" localSheetId="12">'[42]TableA data'!#REF!</definedName>
    <definedName name="_TB2" localSheetId="13">'[42]TableA data'!#REF!</definedName>
    <definedName name="_TB2" localSheetId="14">'[42]TableA data'!#REF!</definedName>
    <definedName name="_TB2" localSheetId="15">'[42]TableA data'!#REF!</definedName>
    <definedName name="_TB2" localSheetId="16">'[42]TableA data'!#REF!</definedName>
    <definedName name="_TB2" localSheetId="2">#REF!</definedName>
    <definedName name="_TB2" localSheetId="3">#REF!</definedName>
    <definedName name="_TB2" localSheetId="7">'[42]TableA data'!#REF!</definedName>
    <definedName name="_TB2" localSheetId="8">#REF!</definedName>
    <definedName name="_TB2" localSheetId="9">#REF!</definedName>
    <definedName name="_TB2">#REF!</definedName>
    <definedName name="_TB21" localSheetId="10">#REF!</definedName>
    <definedName name="_TB21" localSheetId="11">'[42]TableA data'!#REF!</definedName>
    <definedName name="_TB21" localSheetId="12">'[42]TableA data'!#REF!</definedName>
    <definedName name="_TB21" localSheetId="13">'[42]TableA data'!#REF!</definedName>
    <definedName name="_TB21" localSheetId="14">'[42]TableA data'!#REF!</definedName>
    <definedName name="_TB21" localSheetId="15">'[42]TableA data'!#REF!</definedName>
    <definedName name="_TB21" localSheetId="16">'[42]TableA data'!#REF!</definedName>
    <definedName name="_TB21" localSheetId="2">#REF!</definedName>
    <definedName name="_TB21" localSheetId="3">#REF!</definedName>
    <definedName name="_TB21" localSheetId="7">'[42]TableA data'!#REF!</definedName>
    <definedName name="_TB21" localSheetId="8">#REF!</definedName>
    <definedName name="_TB21" localSheetId="9">#REF!</definedName>
    <definedName name="_TB21">#REF!</definedName>
    <definedName name="_TB2a" localSheetId="10">#REF!</definedName>
    <definedName name="_TB2a" localSheetId="11">'[43]TableA data'!#REF!</definedName>
    <definedName name="_TB2a" localSheetId="12">'[43]TableA data'!#REF!</definedName>
    <definedName name="_TB2a" localSheetId="13">'[43]TableA data'!#REF!</definedName>
    <definedName name="_TB2a" localSheetId="14">'[43]TableA data'!#REF!</definedName>
    <definedName name="_TB2a" localSheetId="15">'[43]TableA data'!#REF!</definedName>
    <definedName name="_TB2a" localSheetId="16">'[43]TableA data'!#REF!</definedName>
    <definedName name="_TB2a" localSheetId="2">#REF!</definedName>
    <definedName name="_TB2a" localSheetId="3">#REF!</definedName>
    <definedName name="_TB2a" localSheetId="7">'[43]TableA data'!#REF!</definedName>
    <definedName name="_TB2a" localSheetId="8">#REF!</definedName>
    <definedName name="_TB2a" localSheetId="9">#REF!</definedName>
    <definedName name="_TB2a">#REF!</definedName>
    <definedName name="_Toc473794753" localSheetId="10">#REF!</definedName>
    <definedName name="_Toc473794753" localSheetId="2">#REF!</definedName>
    <definedName name="_Toc473794753" localSheetId="3">#REF!</definedName>
    <definedName name="_Toc473794753" localSheetId="8">#REF!</definedName>
    <definedName name="_Toc473794753" localSheetId="9">#REF!</definedName>
    <definedName name="_Toc473794753">#REF!</definedName>
    <definedName name="_ty" localSheetId="10" hidden="1">#REF!</definedName>
    <definedName name="_ty" localSheetId="11" hidden="1">'[22]Time series'!#REF!</definedName>
    <definedName name="_ty" localSheetId="12" hidden="1">'[22]Time series'!#REF!</definedName>
    <definedName name="_ty" localSheetId="13" hidden="1">'[22]Time series'!#REF!</definedName>
    <definedName name="_ty" localSheetId="14" hidden="1">'[22]Time series'!#REF!</definedName>
    <definedName name="_ty" localSheetId="15" hidden="1">'[22]Time series'!#REF!</definedName>
    <definedName name="_ty" localSheetId="16" hidden="1">'[22]Time series'!#REF!</definedName>
    <definedName name="_ty" localSheetId="7" hidden="1">'[22]Time series'!#REF!</definedName>
    <definedName name="_ty" localSheetId="8" hidden="1">#REF!</definedName>
    <definedName name="_ty" localSheetId="9" hidden="1">#REF!</definedName>
    <definedName name="_ty" hidden="1">#REF!</definedName>
    <definedName name="_xlchart.v1.0" hidden="1">'Figure 12'!$D$30:$D$33</definedName>
    <definedName name="_xlchart.v1.1" hidden="1">'Figure 12'!$F$30:$F$33</definedName>
    <definedName name="_xlchart.v1.2" hidden="1">'Figure 12'!$D$30:$D$33</definedName>
    <definedName name="_xlchart.v1.3" hidden="1">'Figure 12'!$F$30:$F$33</definedName>
    <definedName name="_xlchart.v1.4" hidden="1">'Figure 12'!$D$30:$D$33</definedName>
    <definedName name="_xlchart.v1.5" hidden="1">'Figure 12'!$F$30:$F$33</definedName>
    <definedName name="_xlchart.v1.6" hidden="1">'Figure 12'!$D$30:$D$33</definedName>
    <definedName name="_xlchart.v1.7" hidden="1">'Figure 12'!$F$30:$F$33</definedName>
    <definedName name="a" localSheetId="10">#REF!</definedName>
    <definedName name="a" localSheetId="11">'[42]TableA data'!#REF!</definedName>
    <definedName name="a" localSheetId="12">'[42]TableA data'!#REF!</definedName>
    <definedName name="a" localSheetId="13">'[42]TableA data'!#REF!</definedName>
    <definedName name="a" localSheetId="14">'[42]TableA data'!#REF!</definedName>
    <definedName name="a" localSheetId="15">'[42]TableA data'!#REF!</definedName>
    <definedName name="a" localSheetId="16">'[42]TableA data'!#REF!</definedName>
    <definedName name="a" localSheetId="2">#REF!</definedName>
    <definedName name="a" localSheetId="3">#REF!</definedName>
    <definedName name="a" localSheetId="7">'[42]TableA data'!#REF!</definedName>
    <definedName name="a" localSheetId="8">#REF!</definedName>
    <definedName name="a" localSheetId="9">#REF!</definedName>
    <definedName name="a">#REF!</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2"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10" hidden="1">{"Riqfin97",#N/A,FALSE,"Tran";"Riqfinpro",#N/A,FALSE,"Tran"}</definedName>
    <definedName name="aaaaaa" localSheetId="2" hidden="1">{"Riqfin97",#N/A,FALSE,"Tran";"Riqfinpro",#N/A,FALSE,"Tran"}</definedName>
    <definedName name="aaaaaa" localSheetId="3" hidden="1">{"Riqfin97",#N/A,FALSE,"Tran";"Riqfinpro",#N/A,FALSE,"Tran"}</definedName>
    <definedName name="aaaaaa" localSheetId="8" hidden="1">{"Riqfin97",#N/A,FALSE,"Tran";"Riqfinpro",#N/A,FALSE,"Tran"}</definedName>
    <definedName name="aaaaaa" localSheetId="9" hidden="1">{"Riqfin97",#N/A,FALSE,"Tran";"Riqfinpro",#N/A,FALSE,"Tran"}</definedName>
    <definedName name="aaaaaa" hidden="1">{"Riqfin97",#N/A,FALSE,"Tran";"Riqfinpro",#N/A,FALSE,"Tran"}</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1" hidden="1">'[44]COP FED'!#REF!</definedName>
    <definedName name="ACwvu.PLA1." localSheetId="12" hidden="1">'[44]COP FED'!#REF!</definedName>
    <definedName name="ACwvu.PLA1." localSheetId="13" hidden="1">'[44]COP FED'!#REF!</definedName>
    <definedName name="ACwvu.PLA1." localSheetId="14" hidden="1">'[44]COP FED'!#REF!</definedName>
    <definedName name="ACwvu.PLA1." localSheetId="15" hidden="1">'[44]COP FED'!#REF!</definedName>
    <definedName name="ACwvu.PLA1." localSheetId="16" hidden="1">'[44]COP FED'!#REF!</definedName>
    <definedName name="ACwvu.PLA1." localSheetId="7" hidden="1">'[44]COP FED'!#REF!</definedName>
    <definedName name="ACwvu.PLA1." hidden="1">#REF!</definedName>
    <definedName name="ACwvu.PLA2." localSheetId="10" hidden="1">#REF!</definedName>
    <definedName name="ACwvu.PLA2." localSheetId="11" hidden="1">'[44]COP FED'!$A$1:$N$49</definedName>
    <definedName name="ACwvu.PLA2." localSheetId="12" hidden="1">'[44]COP FED'!$A$1:$N$49</definedName>
    <definedName name="ACwvu.PLA2." localSheetId="13" hidden="1">'[44]COP FED'!$A$1:$N$49</definedName>
    <definedName name="ACwvu.PLA2." localSheetId="14" hidden="1">'[44]COP FED'!$A$1:$N$49</definedName>
    <definedName name="ACwvu.PLA2." localSheetId="15" hidden="1">'[44]COP FED'!$A$1:$N$49</definedName>
    <definedName name="ACwvu.PLA2." localSheetId="16" hidden="1">'[44]COP FED'!$A$1:$N$49</definedName>
    <definedName name="ACwvu.PLA2." localSheetId="7" hidden="1">'[44]COP FED'!$A$1:$N$49</definedName>
    <definedName name="ACwvu.PLA2." localSheetId="8" hidden="1">#REF!</definedName>
    <definedName name="ACwvu.PLA2." localSheetId="9" hidden="1">#REF!</definedName>
    <definedName name="ACwvu.PLA2." hidden="1">#REF!</definedName>
    <definedName name="ACwvu.Print." localSheetId="10" hidden="1">#REF!</definedName>
    <definedName name="ACwvu.Print." localSheetId="11" hidden="1">[45]Med!#REF!</definedName>
    <definedName name="ACwvu.Print." localSheetId="12" hidden="1">[45]Med!#REF!</definedName>
    <definedName name="ACwvu.Print." localSheetId="13" hidden="1">[45]Med!#REF!</definedName>
    <definedName name="ACwvu.Print." localSheetId="14" hidden="1">[45]Med!#REF!</definedName>
    <definedName name="ACwvu.Print." localSheetId="15" hidden="1">[45]Med!#REF!</definedName>
    <definedName name="ACwvu.Print." localSheetId="16" hidden="1">[45]Med!#REF!</definedName>
    <definedName name="ACwvu.Print." localSheetId="7" hidden="1">[45]Med!#REF!</definedName>
    <definedName name="ACwvu.Print." localSheetId="8" hidden="1">#REF!</definedName>
    <definedName name="ACwvu.Print." localSheetId="9" hidden="1">#REF!</definedName>
    <definedName name="ACwvu.Print." hidden="1">#REF!</definedName>
    <definedName name="AlgeriaCCS1" localSheetId="10" hidden="1">#REF!</definedName>
    <definedName name="AlgeriaCCS1" localSheetId="8" hidden="1">#REF!</definedName>
    <definedName name="AlgeriaCCS1" localSheetId="9" hidden="1">#REF!</definedName>
    <definedName name="AlgeriaCCS1" hidden="1">#REF!</definedName>
    <definedName name="anscount" hidden="1">1</definedName>
    <definedName name="aq" localSheetId="10">#REF!</definedName>
    <definedName name="aq" localSheetId="8">#REF!</definedName>
    <definedName name="aq" localSheetId="9">#REF!</definedName>
    <definedName name="aq">#REF!</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0" hidden="1">{"TRADE_COMP",#N/A,FALSE,"TAB23APP";"BOP",#N/A,FALSE,"TAB6";"DOT",#N/A,FALSE,"TAB24APP";"EXTDEBT",#N/A,FALSE,"TAB25APP"}</definedName>
    <definedName name="as" localSheetId="2" hidden="1">{"TRADE_COMP",#N/A,FALSE,"TAB23APP";"BOP",#N/A,FALSE,"TAB6";"DOT",#N/A,FALSE,"TAB24APP";"EXTDEBT",#N/A,FALSE,"TAB25APP"}</definedName>
    <definedName name="as" localSheetId="3" hidden="1">{"TRADE_COMP",#N/A,FALSE,"TAB23APP";"BOP",#N/A,FALSE,"TAB6";"DOT",#N/A,FALSE,"TAB24APP";"EXTDEBT",#N/A,FALSE,"TAB25APP"}</definedName>
    <definedName name="as" localSheetId="8" hidden="1">{"TRADE_COMP",#N/A,FALSE,"TAB23APP";"BOP",#N/A,FALSE,"TAB6";"DOT",#N/A,FALSE,"TAB24APP";"EXTDEBT",#N/A,FALSE,"TAB25APP"}</definedName>
    <definedName name="as" localSheetId="9" hidden="1">{"TRADE_COMP",#N/A,FALSE,"TAB23APP";"BOP",#N/A,FALSE,"TAB6";"DOT",#N/A,FALSE,"TAB24APP";"EXTDEBT",#N/A,FALSE,"TAB25APP"}</definedName>
    <definedName name="as" hidden="1">{"TRADE_COMP",#N/A,FALSE,"TAB23APP";"BOP",#N/A,FALSE,"TAB6";"DOT",#N/A,FALSE,"TAB24APP";"EXTDEBT",#N/A,FALSE,"TAB25APP"}</definedName>
    <definedName name="asd" localSheetId="10" hidden="1">{"Riqfin97",#N/A,FALSE,"Tran";"Riqfinpro",#N/A,FALSE,"Tran"}</definedName>
    <definedName name="asd" localSheetId="2" hidden="1">{"Riqfin97",#N/A,FALSE,"Tran";"Riqfinpro",#N/A,FALSE,"Tran"}</definedName>
    <definedName name="asd" localSheetId="3" hidden="1">{"Riqfin97",#N/A,FALSE,"Tran";"Riqfinpro",#N/A,FALSE,"Tran"}</definedName>
    <definedName name="asd" localSheetId="8" hidden="1">{"Riqfin97",#N/A,FALSE,"Tran";"Riqfinpro",#N/A,FALSE,"Tran"}</definedName>
    <definedName name="asd" localSheetId="9" hidden="1">{"Riqfin97",#N/A,FALSE,"Tran";"Riqfinpro",#N/A,FALSE,"Tran"}</definedName>
    <definedName name="asd" hidden="1">{"Riqfin97",#N/A,FALSE,"Tran";"Riqfinpro",#N/A,FALSE,"Tran"}</definedName>
    <definedName name="Asda" localSheetId="11">'[42]TableA data'!#REF!</definedName>
    <definedName name="Asda" localSheetId="12">'[42]TableA data'!#REF!</definedName>
    <definedName name="Asda" localSheetId="13">'[42]TableA data'!#REF!</definedName>
    <definedName name="Asda" localSheetId="14">'[42]TableA data'!#REF!</definedName>
    <definedName name="Asda" localSheetId="15">'[42]TableA data'!#REF!</definedName>
    <definedName name="Asda" localSheetId="16">'[42]TableA data'!#REF!</definedName>
    <definedName name="Asda" localSheetId="7">'[42]TableA data'!#REF!</definedName>
    <definedName name="Asda">#REF!</definedName>
    <definedName name="asdadf" localSheetId="10">#REF!</definedName>
    <definedName name="asdadf" localSheetId="11">'[42]TableA data'!#REF!</definedName>
    <definedName name="asdadf" localSheetId="12">'[42]TableA data'!#REF!</definedName>
    <definedName name="asdadf" localSheetId="13">'[42]TableA data'!#REF!</definedName>
    <definedName name="asdadf" localSheetId="14">'[42]TableA data'!#REF!</definedName>
    <definedName name="asdadf" localSheetId="15">'[42]TableA data'!#REF!</definedName>
    <definedName name="asdadf" localSheetId="16">'[42]TableA data'!#REF!</definedName>
    <definedName name="asdadf" localSheetId="2">#REF!</definedName>
    <definedName name="asdadf" localSheetId="3">#REF!</definedName>
    <definedName name="asdadf" localSheetId="7">'[42]TableA data'!#REF!</definedName>
    <definedName name="asdadf" localSheetId="8">#REF!</definedName>
    <definedName name="asdadf" localSheetId="9">#REF!</definedName>
    <definedName name="asdadf">#REF!</definedName>
    <definedName name="asdasd" localSheetId="10" hidden="1">{"Riqfin97",#N/A,FALSE,"Tran";"Riqfinpro",#N/A,FALSE,"Tran"}</definedName>
    <definedName name="asdasd" localSheetId="2" hidden="1">{"Riqfin97",#N/A,FALSE,"Tran";"Riqfinpro",#N/A,FALSE,"Tran"}</definedName>
    <definedName name="asdasd" localSheetId="3" hidden="1">{"Riqfin97",#N/A,FALSE,"Tran";"Riqfinpro",#N/A,FALSE,"Tran"}</definedName>
    <definedName name="asdasd" localSheetId="8" hidden="1">{"Riqfin97",#N/A,FALSE,"Tran";"Riqfinpro",#N/A,FALSE,"Tran"}</definedName>
    <definedName name="asdasd" localSheetId="9" hidden="1">{"Riqfin97",#N/A,FALSE,"Tran";"Riqfinpro",#N/A,FALSE,"Tran"}</definedName>
    <definedName name="asdasd" hidden="1">{"Riqfin97",#N/A,FALSE,"Tran";"Riqfinpro",#N/A,FALSE,"Tran"}</definedName>
    <definedName name="asdasda">#REF!</definedName>
    <definedName name="asdasdad" localSheetId="10" hidden="1">{"Riqfin97",#N/A,FALSE,"Tran";"Riqfinpro",#N/A,FALSE,"Tran"}</definedName>
    <definedName name="asdasdad" localSheetId="2" hidden="1">{"Riqfin97",#N/A,FALSE,"Tran";"Riqfinpro",#N/A,FALSE,"Tran"}</definedName>
    <definedName name="asdasdad" localSheetId="3" hidden="1">{"Riqfin97",#N/A,FALSE,"Tran";"Riqfinpro",#N/A,FALSE,"Tran"}</definedName>
    <definedName name="asdasdad" localSheetId="8" hidden="1">{"Riqfin97",#N/A,FALSE,"Tran";"Riqfinpro",#N/A,FALSE,"Tran"}</definedName>
    <definedName name="asdasdad" localSheetId="9" hidden="1">{"Riqfin97",#N/A,FALSE,"Tran";"Riqfinpro",#N/A,FALSE,"Tran"}</definedName>
    <definedName name="asdasdad" hidden="1">{"Riqfin97",#N/A,FALSE,"Tran";"Riqfinpro",#N/A,FALSE,"Tran"}</definedName>
    <definedName name="asdasdadad" localSheetId="10" hidden="1">{"Riqfin97",#N/A,FALSE,"Tran";"Riqfinpro",#N/A,FALSE,"Tran"}</definedName>
    <definedName name="asdasdadad" localSheetId="2" hidden="1">{"Riqfin97",#N/A,FALSE,"Tran";"Riqfinpro",#N/A,FALSE,"Tran"}</definedName>
    <definedName name="asdasdadad" localSheetId="3" hidden="1">{"Riqfin97",#N/A,FALSE,"Tran";"Riqfinpro",#N/A,FALSE,"Tran"}</definedName>
    <definedName name="asdasdadad" localSheetId="8" hidden="1">{"Riqfin97",#N/A,FALSE,"Tran";"Riqfinpro",#N/A,FALSE,"Tran"}</definedName>
    <definedName name="asdasdadad" localSheetId="9" hidden="1">{"Riqfin97",#N/A,FALSE,"Tran";"Riqfinpro",#N/A,FALSE,"Tran"}</definedName>
    <definedName name="asdasdadad" hidden="1">{"Riqfin97",#N/A,FALSE,"Tran";"Riqfinpro",#N/A,FALSE,"Tran"}</definedName>
    <definedName name="asdawdgaghe" localSheetId="10">#REF!</definedName>
    <definedName name="asdawdgaghe" localSheetId="11">'[42]TableA data'!#REF!</definedName>
    <definedName name="asdawdgaghe" localSheetId="12">'[42]TableA data'!#REF!</definedName>
    <definedName name="asdawdgaghe" localSheetId="13">'[42]TableA data'!#REF!</definedName>
    <definedName name="asdawdgaghe" localSheetId="14">'[42]TableA data'!#REF!</definedName>
    <definedName name="asdawdgaghe" localSheetId="15">'[42]TableA data'!#REF!</definedName>
    <definedName name="asdawdgaghe" localSheetId="16">'[42]TableA data'!#REF!</definedName>
    <definedName name="asdawdgaghe" localSheetId="2">#REF!</definedName>
    <definedName name="asdawdgaghe" localSheetId="3">#REF!</definedName>
    <definedName name="asdawdgaghe" localSheetId="7">'[42]TableA data'!#REF!</definedName>
    <definedName name="asdawdgaghe" localSheetId="8">#REF!</definedName>
    <definedName name="asdawdgaghe" localSheetId="9">#REF!</definedName>
    <definedName name="asdawdgaghe">#REF!</definedName>
    <definedName name="asdf" localSheetId="10" hidden="1">{"BOP_TAB",#N/A,FALSE,"N";"MIDTERM_TAB",#N/A,FALSE,"O"}</definedName>
    <definedName name="asdf" localSheetId="2" hidden="1">{"BOP_TAB",#N/A,FALSE,"N";"MIDTERM_TAB",#N/A,FALSE,"O"}</definedName>
    <definedName name="asdf" localSheetId="3" hidden="1">{"BOP_TAB",#N/A,FALSE,"N";"MIDTERM_TAB",#N/A,FALSE,"O"}</definedName>
    <definedName name="asdf" localSheetId="8" hidden="1">{"BOP_TAB",#N/A,FALSE,"N";"MIDTERM_TAB",#N/A,FALSE,"O"}</definedName>
    <definedName name="asdf" localSheetId="9" hidden="1">{"BOP_TAB",#N/A,FALSE,"N";"MIDTERM_TAB",#N/A,FALSE,"O"}</definedName>
    <definedName name="asdf" hidden="1">{"BOP_TAB",#N/A,FALSE,"N";"MIDTERM_TAB",#N/A,FALSE,"O"}</definedName>
    <definedName name="asdfsd" localSheetId="11" hidden="1">[32]A!#REF!</definedName>
    <definedName name="asdfsd" localSheetId="12" hidden="1">[32]A!#REF!</definedName>
    <definedName name="asdfsd" localSheetId="13" hidden="1">[32]A!#REF!</definedName>
    <definedName name="asdfsd" localSheetId="14" hidden="1">[32]A!#REF!</definedName>
    <definedName name="asdfsd" localSheetId="15" hidden="1">[32]A!#REF!</definedName>
    <definedName name="asdfsd" localSheetId="16" hidden="1">[32]A!#REF!</definedName>
    <definedName name="asdfsd" localSheetId="7" hidden="1">[32]A!#REF!</definedName>
    <definedName name="asdfsd" hidden="1">#REF!</definedName>
    <definedName name="asdqwq" localSheetId="10">#REF!</definedName>
    <definedName name="asdqwq" localSheetId="8">#REF!</definedName>
    <definedName name="asdqwq" localSheetId="9">#REF!</definedName>
    <definedName name="asdqwq">#REF!</definedName>
    <definedName name="ase" localSheetId="10" hidden="1">{"Minpmon",#N/A,FALSE,"Monthinput"}</definedName>
    <definedName name="ase" localSheetId="2" hidden="1">{"Minpmon",#N/A,FALSE,"Monthinput"}</definedName>
    <definedName name="ase" localSheetId="3" hidden="1">{"Minpmon",#N/A,FALSE,"Monthinput"}</definedName>
    <definedName name="ase" localSheetId="8" hidden="1">{"Minpmon",#N/A,FALSE,"Monthinput"}</definedName>
    <definedName name="ase" localSheetId="9" hidden="1">{"Minpmon",#N/A,FALSE,"Monthinput"}</definedName>
    <definedName name="ase" hidden="1">{"Minpmon",#N/A,FALSE,"Monthinput"}</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2" hidden="1">{#N/A,#N/A,FALSE,"B061196P";#N/A,#N/A,FALSE,"B061196";#N/A,#N/A,FALSE,"Relatório1";#N/A,#N/A,FALSE,"Relatório2";#N/A,#N/A,FALSE,"Relatório3";#N/A,#N/A,FALSE,"Relatório4 ";#N/A,#N/A,FALSE,"Relatório5";#N/A,#N/A,FALSE,"Relatório6";#N/A,#N/A,FALSE,"Relatório7";#N/A,#N/A,FALSE,"Relatório8"}</definedName>
    <definedName name="b" localSheetId="3" hidden="1">{#N/A,#N/A,FALSE,"B061196P";#N/A,#N/A,FALSE,"B061196";#N/A,#N/A,FALSE,"Relatório1";#N/A,#N/A,FALSE,"Relatório2";#N/A,#N/A,FALSE,"Relatório3";#N/A,#N/A,FALSE,"Relatório4 ";#N/A,#N/A,FALSE,"Relatório5";#N/A,#N/A,FALSE,"Relatório6";#N/A,#N/A,FALSE,"Relatório7";#N/A,#N/A,FALSE,"Relatório8"}</definedName>
    <definedName name="b" localSheetId="8" hidden="1">{#N/A,#N/A,FALSE,"B061196P";#N/A,#N/A,FALSE,"B061196";#N/A,#N/A,FALSE,"Relatório1";#N/A,#N/A,FALSE,"Relatório2";#N/A,#N/A,FALSE,"Relatório3";#N/A,#N/A,FALSE,"Relatório4 ";#N/A,#N/A,FALSE,"Relatório5";#N/A,#N/A,FALSE,"Relatório6";#N/A,#N/A,FALSE,"Relatório7";#N/A,#N/A,FALSE,"Relatório8"}</definedName>
    <definedName name="b" localSheetId="9"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10" hidden="1">{"Riqfin97",#N/A,FALSE,"Tran";"Riqfinpro",#N/A,FALSE,"Tran"}</definedName>
    <definedName name="bb" localSheetId="2" hidden="1">{"Riqfin97",#N/A,FALSE,"Tran";"Riqfinpro",#N/A,FALSE,"Tran"}</definedName>
    <definedName name="bb" localSheetId="3" hidden="1">{"Riqfin97",#N/A,FALSE,"Tran";"Riqfinpro",#N/A,FALSE,"Tran"}</definedName>
    <definedName name="bb" localSheetId="8" hidden="1">{"Riqfin97",#N/A,FALSE,"Tran";"Riqfinpro",#N/A,FALSE,"Tran"}</definedName>
    <definedName name="bb" localSheetId="9" hidden="1">{"Riqfin97",#N/A,FALSE,"Tran";"Riqfinpro",#N/A,FALSE,"Tran"}</definedName>
    <definedName name="bb" hidden="1">{"Riqfin97",#N/A,FALSE,"Tran";"Riqfinpro",#N/A,FALSE,"Tran"}</definedName>
    <definedName name="bbbb" localSheetId="10" hidden="1">{"Minpmon",#N/A,FALSE,"Monthinput"}</definedName>
    <definedName name="bbbb" localSheetId="2" hidden="1">{"Minpmon",#N/A,FALSE,"Monthinput"}</definedName>
    <definedName name="bbbb" localSheetId="3" hidden="1">{"Minpmon",#N/A,FALSE,"Monthinput"}</definedName>
    <definedName name="bbbb" localSheetId="8" hidden="1">{"Minpmon",#N/A,FALSE,"Monthinput"}</definedName>
    <definedName name="bbbb" localSheetId="9" hidden="1">{"Minpmon",#N/A,FALSE,"Monthinput"}</definedName>
    <definedName name="bbbb" hidden="1">{"Minpmon",#N/A,FALSE,"Monthinput"}</definedName>
    <definedName name="bbbbb" localSheetId="10" hidden="1">{"Riqfin97",#N/A,FALSE,"Tran";"Riqfinpro",#N/A,FALSE,"Tran"}</definedName>
    <definedName name="bbbbb" localSheetId="2" hidden="1">{"Riqfin97",#N/A,FALSE,"Tran";"Riqfinpro",#N/A,FALSE,"Tran"}</definedName>
    <definedName name="bbbbb" localSheetId="3" hidden="1">{"Riqfin97",#N/A,FALSE,"Tran";"Riqfinpro",#N/A,FALSE,"Tran"}</definedName>
    <definedName name="bbbbb" localSheetId="8" hidden="1">{"Riqfin97",#N/A,FALSE,"Tran";"Riqfinpro",#N/A,FALSE,"Tran"}</definedName>
    <definedName name="bbbbb" localSheetId="9" hidden="1">{"Riqfin97",#N/A,FALSE,"Tran";"Riqfinpro",#N/A,FALSE,"Tran"}</definedName>
    <definedName name="bbbbb" hidden="1">{"Riqfin97",#N/A,FALSE,"Tran";"Riqfinpro",#N/A,FALSE,"Tran"}</definedName>
    <definedName name="bfftsy" localSheetId="11" hidden="1">[10]ER!#REF!</definedName>
    <definedName name="bfftsy" localSheetId="12" hidden="1">[10]ER!#REF!</definedName>
    <definedName name="bfftsy" localSheetId="13" hidden="1">[10]ER!#REF!</definedName>
    <definedName name="bfftsy" localSheetId="14" hidden="1">[10]ER!#REF!</definedName>
    <definedName name="bfftsy" localSheetId="15" hidden="1">[10]ER!#REF!</definedName>
    <definedName name="bfftsy" localSheetId="16" hidden="1">[10]ER!#REF!</definedName>
    <definedName name="bfftsy" localSheetId="7" hidden="1">[10]ER!#REF!</definedName>
    <definedName name="bfftsy" hidden="1">#REF!</definedName>
    <definedName name="bfsdhtr" localSheetId="10" hidden="1">#REF!</definedName>
    <definedName name="bfsdhtr" localSheetId="11" hidden="1">[10]WB!#REF!</definedName>
    <definedName name="bfsdhtr" localSheetId="12" hidden="1">[10]WB!#REF!</definedName>
    <definedName name="bfsdhtr" localSheetId="13" hidden="1">[10]WB!#REF!</definedName>
    <definedName name="bfsdhtr" localSheetId="14" hidden="1">[10]WB!#REF!</definedName>
    <definedName name="bfsdhtr" localSheetId="15" hidden="1">[10]WB!#REF!</definedName>
    <definedName name="bfsdhtr" localSheetId="16" hidden="1">[10]WB!#REF!</definedName>
    <definedName name="bfsdhtr" localSheetId="7" hidden="1">[10]WB!#REF!</definedName>
    <definedName name="bfsdhtr" localSheetId="8" hidden="1">#REF!</definedName>
    <definedName name="bfsdhtr" localSheetId="9" hidden="1">#REF!</definedName>
    <definedName name="bfsdhtr" hidden="1">#REF!</definedName>
    <definedName name="bg" localSheetId="10" hidden="1">{"Tab1",#N/A,FALSE,"P";"Tab2",#N/A,FALSE,"P"}</definedName>
    <definedName name="bg" localSheetId="2" hidden="1">{"Tab1",#N/A,FALSE,"P";"Tab2",#N/A,FALSE,"P"}</definedName>
    <definedName name="bg" localSheetId="3" hidden="1">{"Tab1",#N/A,FALSE,"P";"Tab2",#N/A,FALSE,"P"}</definedName>
    <definedName name="bg" localSheetId="8" hidden="1">{"Tab1",#N/A,FALSE,"P";"Tab2",#N/A,FALSE,"P"}</definedName>
    <definedName name="bg" localSheetId="9" hidden="1">{"Tab1",#N/A,FALSE,"P";"Tab2",#N/A,FALSE,"P"}</definedName>
    <definedName name="bg" hidden="1">{"Tab1",#N/A,FALSE,"P";"Tab2",#N/A,FALSE,"P"}</definedName>
    <definedName name="BLPH1" localSheetId="11" hidden="1">'[46]Ex rate bloom'!$A$4</definedName>
    <definedName name="BLPH1" localSheetId="12" hidden="1">'[46]Ex rate bloom'!$A$4</definedName>
    <definedName name="BLPH1" localSheetId="13" hidden="1">'[46]Ex rate bloom'!$A$4</definedName>
    <definedName name="BLPH1" localSheetId="14" hidden="1">'[46]Ex rate bloom'!$A$4</definedName>
    <definedName name="BLPH1" localSheetId="15" hidden="1">'[46]Ex rate bloom'!$A$4</definedName>
    <definedName name="BLPH1" localSheetId="16" hidden="1">'[46]Ex rate bloom'!$A$4</definedName>
    <definedName name="BLPH1" localSheetId="7" hidden="1">'[46]Ex rate bloom'!$A$4</definedName>
    <definedName name="BLPH1" hidden="1">#REF!</definedName>
    <definedName name="BLPH10" localSheetId="10" hidden="1">#REF!</definedName>
    <definedName name="BLPH10" localSheetId="8" hidden="1">#REF!</definedName>
    <definedName name="BLPH10" localSheetId="9" hidden="1">#REF!</definedName>
    <definedName name="BLPH10" hidden="1">#REF!</definedName>
    <definedName name="BLPH100" localSheetId="10" hidden="1">#REF!</definedName>
    <definedName name="BLPH100" localSheetId="11" hidden="1">[47]SpotExchangeRates!#REF!</definedName>
    <definedName name="BLPH100" localSheetId="12" hidden="1">[47]SpotExchangeRates!#REF!</definedName>
    <definedName name="BLPH100" localSheetId="13" hidden="1">[47]SpotExchangeRates!#REF!</definedName>
    <definedName name="BLPH100" localSheetId="14" hidden="1">[47]SpotExchangeRates!#REF!</definedName>
    <definedName name="BLPH100" localSheetId="15" hidden="1">[47]SpotExchangeRates!#REF!</definedName>
    <definedName name="BLPH100" localSheetId="16" hidden="1">[47]SpotExchangeRates!#REF!</definedName>
    <definedName name="BLPH100" localSheetId="7" hidden="1">[47]SpotExchangeRates!#REF!</definedName>
    <definedName name="BLPH100" localSheetId="8" hidden="1">#REF!</definedName>
    <definedName name="BLPH100" localSheetId="9" hidden="1">#REF!</definedName>
    <definedName name="BLPH100" hidden="1">#REF!</definedName>
    <definedName name="BLPH101" localSheetId="10" hidden="1">#REF!</definedName>
    <definedName name="BLPH101" localSheetId="11" hidden="1">[47]SpotExchangeRates!#REF!</definedName>
    <definedName name="BLPH101" localSheetId="12" hidden="1">[47]SpotExchangeRates!#REF!</definedName>
    <definedName name="BLPH101" localSheetId="13" hidden="1">[47]SpotExchangeRates!#REF!</definedName>
    <definedName name="BLPH101" localSheetId="14" hidden="1">[47]SpotExchangeRates!#REF!</definedName>
    <definedName name="BLPH101" localSheetId="15" hidden="1">[47]SpotExchangeRates!#REF!</definedName>
    <definedName name="BLPH101" localSheetId="16" hidden="1">[47]SpotExchangeRates!#REF!</definedName>
    <definedName name="BLPH101" localSheetId="7" hidden="1">[47]SpotExchangeRates!#REF!</definedName>
    <definedName name="BLPH101" localSheetId="8" hidden="1">#REF!</definedName>
    <definedName name="BLPH101" localSheetId="9" hidden="1">#REF!</definedName>
    <definedName name="BLPH101" hidden="1">#REF!</definedName>
    <definedName name="BLPH102" localSheetId="10" hidden="1">#REF!</definedName>
    <definedName name="BLPH102" localSheetId="11" hidden="1">[47]SpotExchangeRates!#REF!</definedName>
    <definedName name="BLPH102" localSheetId="12" hidden="1">[47]SpotExchangeRates!#REF!</definedName>
    <definedName name="BLPH102" localSheetId="13" hidden="1">[47]SpotExchangeRates!#REF!</definedName>
    <definedName name="BLPH102" localSheetId="14" hidden="1">[47]SpotExchangeRates!#REF!</definedName>
    <definedName name="BLPH102" localSheetId="15" hidden="1">[47]SpotExchangeRates!#REF!</definedName>
    <definedName name="BLPH102" localSheetId="16" hidden="1">[47]SpotExchangeRates!#REF!</definedName>
    <definedName name="BLPH102" localSheetId="7" hidden="1">[47]SpotExchangeRates!#REF!</definedName>
    <definedName name="BLPH102" localSheetId="8" hidden="1">#REF!</definedName>
    <definedName name="BLPH102" localSheetId="9" hidden="1">#REF!</definedName>
    <definedName name="BLPH102" hidden="1">#REF!</definedName>
    <definedName name="BLPH103" localSheetId="10" hidden="1">#REF!</definedName>
    <definedName name="BLPH103" localSheetId="11" hidden="1">[47]SpotExchangeRates!#REF!</definedName>
    <definedName name="BLPH103" localSheetId="12" hidden="1">[47]SpotExchangeRates!#REF!</definedName>
    <definedName name="BLPH103" localSheetId="13" hidden="1">[47]SpotExchangeRates!#REF!</definedName>
    <definedName name="BLPH103" localSheetId="14" hidden="1">[47]SpotExchangeRates!#REF!</definedName>
    <definedName name="BLPH103" localSheetId="15" hidden="1">[47]SpotExchangeRates!#REF!</definedName>
    <definedName name="BLPH103" localSheetId="16" hidden="1">[47]SpotExchangeRates!#REF!</definedName>
    <definedName name="BLPH103" localSheetId="7" hidden="1">[47]SpotExchangeRates!#REF!</definedName>
    <definedName name="BLPH103" localSheetId="8" hidden="1">#REF!</definedName>
    <definedName name="BLPH103" localSheetId="9" hidden="1">#REF!</definedName>
    <definedName name="BLPH103" hidden="1">#REF!</definedName>
    <definedName name="BLPH104" localSheetId="10" hidden="1">#REF!</definedName>
    <definedName name="BLPH104" localSheetId="11" hidden="1">[47]SpotExchangeRates!#REF!</definedName>
    <definedName name="BLPH104" localSheetId="12" hidden="1">[47]SpotExchangeRates!#REF!</definedName>
    <definedName name="BLPH104" localSheetId="13" hidden="1">[47]SpotExchangeRates!#REF!</definedName>
    <definedName name="BLPH104" localSheetId="14" hidden="1">[47]SpotExchangeRates!#REF!</definedName>
    <definedName name="BLPH104" localSheetId="15" hidden="1">[47]SpotExchangeRates!#REF!</definedName>
    <definedName name="BLPH104" localSheetId="16" hidden="1">[47]SpotExchangeRates!#REF!</definedName>
    <definedName name="BLPH104" localSheetId="7" hidden="1">[47]SpotExchangeRates!#REF!</definedName>
    <definedName name="BLPH104" localSheetId="8" hidden="1">#REF!</definedName>
    <definedName name="BLPH104" localSheetId="9" hidden="1">#REF!</definedName>
    <definedName name="BLPH104" hidden="1">#REF!</definedName>
    <definedName name="BLPH105" localSheetId="10" hidden="1">#REF!</definedName>
    <definedName name="BLPH105" localSheetId="11" hidden="1">[47]SpotExchangeRates!#REF!</definedName>
    <definedName name="BLPH105" localSheetId="12" hidden="1">[47]SpotExchangeRates!#REF!</definedName>
    <definedName name="BLPH105" localSheetId="13" hidden="1">[47]SpotExchangeRates!#REF!</definedName>
    <definedName name="BLPH105" localSheetId="14" hidden="1">[47]SpotExchangeRates!#REF!</definedName>
    <definedName name="BLPH105" localSheetId="15" hidden="1">[47]SpotExchangeRates!#REF!</definedName>
    <definedName name="BLPH105" localSheetId="16" hidden="1">[47]SpotExchangeRates!#REF!</definedName>
    <definedName name="BLPH105" localSheetId="7" hidden="1">[47]SpotExchangeRates!#REF!</definedName>
    <definedName name="BLPH105" localSheetId="8" hidden="1">#REF!</definedName>
    <definedName name="BLPH105" localSheetId="9" hidden="1">#REF!</definedName>
    <definedName name="BLPH105" hidden="1">#REF!</definedName>
    <definedName name="BLPH106" localSheetId="10" hidden="1">#REF!</definedName>
    <definedName name="BLPH106" localSheetId="11" hidden="1">[47]SpotExchangeRates!#REF!</definedName>
    <definedName name="BLPH106" localSheetId="12" hidden="1">[47]SpotExchangeRates!#REF!</definedName>
    <definedName name="BLPH106" localSheetId="13" hidden="1">[47]SpotExchangeRates!#REF!</definedName>
    <definedName name="BLPH106" localSheetId="14" hidden="1">[47]SpotExchangeRates!#REF!</definedName>
    <definedName name="BLPH106" localSheetId="15" hidden="1">[47]SpotExchangeRates!#REF!</definedName>
    <definedName name="BLPH106" localSheetId="16" hidden="1">[47]SpotExchangeRates!#REF!</definedName>
    <definedName name="BLPH106" localSheetId="7" hidden="1">[47]SpotExchangeRates!#REF!</definedName>
    <definedName name="BLPH106" localSheetId="8" hidden="1">#REF!</definedName>
    <definedName name="BLPH106" localSheetId="9" hidden="1">#REF!</definedName>
    <definedName name="BLPH106" hidden="1">#REF!</definedName>
    <definedName name="BLPH107" localSheetId="10" hidden="1">#REF!</definedName>
    <definedName name="BLPH107" localSheetId="11" hidden="1">[47]SpotExchangeRates!#REF!</definedName>
    <definedName name="BLPH107" localSheetId="12" hidden="1">[47]SpotExchangeRates!#REF!</definedName>
    <definedName name="BLPH107" localSheetId="13" hidden="1">[47]SpotExchangeRates!#REF!</definedName>
    <definedName name="BLPH107" localSheetId="14" hidden="1">[47]SpotExchangeRates!#REF!</definedName>
    <definedName name="BLPH107" localSheetId="15" hidden="1">[47]SpotExchangeRates!#REF!</definedName>
    <definedName name="BLPH107" localSheetId="16" hidden="1">[47]SpotExchangeRates!#REF!</definedName>
    <definedName name="BLPH107" localSheetId="7" hidden="1">[47]SpotExchangeRates!#REF!</definedName>
    <definedName name="BLPH107" localSheetId="8" hidden="1">#REF!</definedName>
    <definedName name="BLPH107" localSheetId="9" hidden="1">#REF!</definedName>
    <definedName name="BLPH107" hidden="1">#REF!</definedName>
    <definedName name="BLPH108" localSheetId="10" hidden="1">#REF!</definedName>
    <definedName name="BLPH108" localSheetId="11" hidden="1">[47]SpotExchangeRates!#REF!</definedName>
    <definedName name="BLPH108" localSheetId="12" hidden="1">[47]SpotExchangeRates!#REF!</definedName>
    <definedName name="BLPH108" localSheetId="13" hidden="1">[47]SpotExchangeRates!#REF!</definedName>
    <definedName name="BLPH108" localSheetId="14" hidden="1">[47]SpotExchangeRates!#REF!</definedName>
    <definedName name="BLPH108" localSheetId="15" hidden="1">[47]SpotExchangeRates!#REF!</definedName>
    <definedName name="BLPH108" localSheetId="16" hidden="1">[47]SpotExchangeRates!#REF!</definedName>
    <definedName name="BLPH108" localSheetId="7" hidden="1">[47]SpotExchangeRates!#REF!</definedName>
    <definedName name="BLPH108" localSheetId="8" hidden="1">#REF!</definedName>
    <definedName name="BLPH108" localSheetId="9" hidden="1">#REF!</definedName>
    <definedName name="BLPH108" hidden="1">#REF!</definedName>
    <definedName name="BLPH109" localSheetId="10" hidden="1">#REF!</definedName>
    <definedName name="BLPH109" localSheetId="11" hidden="1">[47]SpotExchangeRates!#REF!</definedName>
    <definedName name="BLPH109" localSheetId="12" hidden="1">[47]SpotExchangeRates!#REF!</definedName>
    <definedName name="BLPH109" localSheetId="13" hidden="1">[47]SpotExchangeRates!#REF!</definedName>
    <definedName name="BLPH109" localSheetId="14" hidden="1">[47]SpotExchangeRates!#REF!</definedName>
    <definedName name="BLPH109" localSheetId="15" hidden="1">[47]SpotExchangeRates!#REF!</definedName>
    <definedName name="BLPH109" localSheetId="16" hidden="1">[47]SpotExchangeRates!#REF!</definedName>
    <definedName name="BLPH109" localSheetId="7" hidden="1">[47]SpotExchangeRates!#REF!</definedName>
    <definedName name="BLPH109" localSheetId="8" hidden="1">#REF!</definedName>
    <definedName name="BLPH109" localSheetId="9" hidden="1">#REF!</definedName>
    <definedName name="BLPH109" hidden="1">#REF!</definedName>
    <definedName name="BLPH110" localSheetId="10" hidden="1">#REF!</definedName>
    <definedName name="BLPH110" localSheetId="11" hidden="1">[47]SpotExchangeRates!#REF!</definedName>
    <definedName name="BLPH110" localSheetId="12" hidden="1">[47]SpotExchangeRates!#REF!</definedName>
    <definedName name="BLPH110" localSheetId="13" hidden="1">[47]SpotExchangeRates!#REF!</definedName>
    <definedName name="BLPH110" localSheetId="14" hidden="1">[47]SpotExchangeRates!#REF!</definedName>
    <definedName name="BLPH110" localSheetId="15" hidden="1">[47]SpotExchangeRates!#REF!</definedName>
    <definedName name="BLPH110" localSheetId="16" hidden="1">[47]SpotExchangeRates!#REF!</definedName>
    <definedName name="BLPH110" localSheetId="7" hidden="1">[47]SpotExchangeRates!#REF!</definedName>
    <definedName name="BLPH110" localSheetId="8" hidden="1">#REF!</definedName>
    <definedName name="BLPH110" localSheetId="9" hidden="1">#REF!</definedName>
    <definedName name="BLPH110" hidden="1">#REF!</definedName>
    <definedName name="BLPH111" localSheetId="10" hidden="1">#REF!</definedName>
    <definedName name="BLPH111" localSheetId="11" hidden="1">[47]SpotExchangeRates!#REF!</definedName>
    <definedName name="BLPH111" localSheetId="12" hidden="1">[47]SpotExchangeRates!#REF!</definedName>
    <definedName name="BLPH111" localSheetId="13" hidden="1">[47]SpotExchangeRates!#REF!</definedName>
    <definedName name="BLPH111" localSheetId="14" hidden="1">[47]SpotExchangeRates!#REF!</definedName>
    <definedName name="BLPH111" localSheetId="15" hidden="1">[47]SpotExchangeRates!#REF!</definedName>
    <definedName name="BLPH111" localSheetId="16" hidden="1">[47]SpotExchangeRates!#REF!</definedName>
    <definedName name="BLPH111" localSheetId="7" hidden="1">[47]SpotExchangeRates!#REF!</definedName>
    <definedName name="BLPH111" localSheetId="8" hidden="1">#REF!</definedName>
    <definedName name="BLPH111" localSheetId="9" hidden="1">#REF!</definedName>
    <definedName name="BLPH111" hidden="1">#REF!</definedName>
    <definedName name="BLPH112" localSheetId="10" hidden="1">#REF!</definedName>
    <definedName name="BLPH112" localSheetId="11" hidden="1">[47]SpotExchangeRates!#REF!</definedName>
    <definedName name="BLPH112" localSheetId="12" hidden="1">[47]SpotExchangeRates!#REF!</definedName>
    <definedName name="BLPH112" localSheetId="13" hidden="1">[47]SpotExchangeRates!#REF!</definedName>
    <definedName name="BLPH112" localSheetId="14" hidden="1">[47]SpotExchangeRates!#REF!</definedName>
    <definedName name="BLPH112" localSheetId="15" hidden="1">[47]SpotExchangeRates!#REF!</definedName>
    <definedName name="BLPH112" localSheetId="16" hidden="1">[47]SpotExchangeRates!#REF!</definedName>
    <definedName name="BLPH112" localSheetId="7" hidden="1">[47]SpotExchangeRates!#REF!</definedName>
    <definedName name="BLPH112" localSheetId="8" hidden="1">#REF!</definedName>
    <definedName name="BLPH112" localSheetId="9" hidden="1">#REF!</definedName>
    <definedName name="BLPH112" hidden="1">#REF!</definedName>
    <definedName name="BLPH113" localSheetId="10" hidden="1">#REF!</definedName>
    <definedName name="BLPH113" localSheetId="11" hidden="1">[47]SpotExchangeRates!#REF!</definedName>
    <definedName name="BLPH113" localSheetId="12" hidden="1">[47]SpotExchangeRates!#REF!</definedName>
    <definedName name="BLPH113" localSheetId="13" hidden="1">[47]SpotExchangeRates!#REF!</definedName>
    <definedName name="BLPH113" localSheetId="14" hidden="1">[47]SpotExchangeRates!#REF!</definedName>
    <definedName name="BLPH113" localSheetId="15" hidden="1">[47]SpotExchangeRates!#REF!</definedName>
    <definedName name="BLPH113" localSheetId="16" hidden="1">[47]SpotExchangeRates!#REF!</definedName>
    <definedName name="BLPH113" localSheetId="7" hidden="1">[47]SpotExchangeRates!#REF!</definedName>
    <definedName name="BLPH113" localSheetId="8" hidden="1">#REF!</definedName>
    <definedName name="BLPH113" localSheetId="9" hidden="1">#REF!</definedName>
    <definedName name="BLPH113" hidden="1">#REF!</definedName>
    <definedName name="BLPH114" localSheetId="10" hidden="1">#REF!</definedName>
    <definedName name="BLPH114" localSheetId="11" hidden="1">[47]SpotExchangeRates!#REF!</definedName>
    <definedName name="BLPH114" localSheetId="12" hidden="1">[47]SpotExchangeRates!#REF!</definedName>
    <definedName name="BLPH114" localSheetId="13" hidden="1">[47]SpotExchangeRates!#REF!</definedName>
    <definedName name="BLPH114" localSheetId="14" hidden="1">[47]SpotExchangeRates!#REF!</definedName>
    <definedName name="BLPH114" localSheetId="15" hidden="1">[47]SpotExchangeRates!#REF!</definedName>
    <definedName name="BLPH114" localSheetId="16" hidden="1">[47]SpotExchangeRates!#REF!</definedName>
    <definedName name="BLPH114" localSheetId="7" hidden="1">[47]SpotExchangeRates!#REF!</definedName>
    <definedName name="BLPH114" localSheetId="8" hidden="1">#REF!</definedName>
    <definedName name="BLPH114" localSheetId="9" hidden="1">#REF!</definedName>
    <definedName name="BLPH114" hidden="1">#REF!</definedName>
    <definedName name="BLPH115" localSheetId="10" hidden="1">#REF!</definedName>
    <definedName name="BLPH115" localSheetId="11" hidden="1">[47]SpotExchangeRates!#REF!</definedName>
    <definedName name="BLPH115" localSheetId="12" hidden="1">[47]SpotExchangeRates!#REF!</definedName>
    <definedName name="BLPH115" localSheetId="13" hidden="1">[47]SpotExchangeRates!#REF!</definedName>
    <definedName name="BLPH115" localSheetId="14" hidden="1">[47]SpotExchangeRates!#REF!</definedName>
    <definedName name="BLPH115" localSheetId="15" hidden="1">[47]SpotExchangeRates!#REF!</definedName>
    <definedName name="BLPH115" localSheetId="16" hidden="1">[47]SpotExchangeRates!#REF!</definedName>
    <definedName name="BLPH115" localSheetId="7" hidden="1">[47]SpotExchangeRates!#REF!</definedName>
    <definedName name="BLPH115" localSheetId="8" hidden="1">#REF!</definedName>
    <definedName name="BLPH115" localSheetId="9" hidden="1">#REF!</definedName>
    <definedName name="BLPH115" hidden="1">#REF!</definedName>
    <definedName name="BLPH116" localSheetId="10" hidden="1">#REF!</definedName>
    <definedName name="BLPH116" localSheetId="11" hidden="1">[47]SpotExchangeRates!#REF!</definedName>
    <definedName name="BLPH116" localSheetId="12" hidden="1">[47]SpotExchangeRates!#REF!</definedName>
    <definedName name="BLPH116" localSheetId="13" hidden="1">[47]SpotExchangeRates!#REF!</definedName>
    <definedName name="BLPH116" localSheetId="14" hidden="1">[47]SpotExchangeRates!#REF!</definedName>
    <definedName name="BLPH116" localSheetId="15" hidden="1">[47]SpotExchangeRates!#REF!</definedName>
    <definedName name="BLPH116" localSheetId="16" hidden="1">[47]SpotExchangeRates!#REF!</definedName>
    <definedName name="BLPH116" localSheetId="7" hidden="1">[47]SpotExchangeRates!#REF!</definedName>
    <definedName name="BLPH116" localSheetId="8" hidden="1">#REF!</definedName>
    <definedName name="BLPH116" localSheetId="9" hidden="1">#REF!</definedName>
    <definedName name="BLPH116" hidden="1">#REF!</definedName>
    <definedName name="BLPH117" localSheetId="10" hidden="1">#REF!</definedName>
    <definedName name="BLPH117" localSheetId="11" hidden="1">[47]SpotExchangeRates!#REF!</definedName>
    <definedName name="BLPH117" localSheetId="12" hidden="1">[47]SpotExchangeRates!#REF!</definedName>
    <definedName name="BLPH117" localSheetId="13" hidden="1">[47]SpotExchangeRates!#REF!</definedName>
    <definedName name="BLPH117" localSheetId="14" hidden="1">[47]SpotExchangeRates!#REF!</definedName>
    <definedName name="BLPH117" localSheetId="15" hidden="1">[47]SpotExchangeRates!#REF!</definedName>
    <definedName name="BLPH117" localSheetId="16" hidden="1">[47]SpotExchangeRates!#REF!</definedName>
    <definedName name="BLPH117" localSheetId="7" hidden="1">[47]SpotExchangeRates!#REF!</definedName>
    <definedName name="BLPH117" localSheetId="8" hidden="1">#REF!</definedName>
    <definedName name="BLPH117" localSheetId="9" hidden="1">#REF!</definedName>
    <definedName name="BLPH117" hidden="1">#REF!</definedName>
    <definedName name="BLPH118" localSheetId="10" hidden="1">#REF!</definedName>
    <definedName name="BLPH118" localSheetId="11" hidden="1">[47]SpotExchangeRates!#REF!</definedName>
    <definedName name="BLPH118" localSheetId="12" hidden="1">[47]SpotExchangeRates!#REF!</definedName>
    <definedName name="BLPH118" localSheetId="13" hidden="1">[47]SpotExchangeRates!#REF!</definedName>
    <definedName name="BLPH118" localSheetId="14" hidden="1">[47]SpotExchangeRates!#REF!</definedName>
    <definedName name="BLPH118" localSheetId="15" hidden="1">[47]SpotExchangeRates!#REF!</definedName>
    <definedName name="BLPH118" localSheetId="16" hidden="1">[47]SpotExchangeRates!#REF!</definedName>
    <definedName name="BLPH118" localSheetId="7" hidden="1">[47]SpotExchangeRates!#REF!</definedName>
    <definedName name="BLPH118" localSheetId="8" hidden="1">#REF!</definedName>
    <definedName name="BLPH118" localSheetId="9" hidden="1">#REF!</definedName>
    <definedName name="BLPH118" hidden="1">#REF!</definedName>
    <definedName name="BLPH119" localSheetId="10" hidden="1">#REF!</definedName>
    <definedName name="BLPH119" localSheetId="11" hidden="1">[47]SpotExchangeRates!#REF!</definedName>
    <definedName name="BLPH119" localSheetId="12" hidden="1">[47]SpotExchangeRates!#REF!</definedName>
    <definedName name="BLPH119" localSheetId="13" hidden="1">[47]SpotExchangeRates!#REF!</definedName>
    <definedName name="BLPH119" localSheetId="14" hidden="1">[47]SpotExchangeRates!#REF!</definedName>
    <definedName name="BLPH119" localSheetId="15" hidden="1">[47]SpotExchangeRates!#REF!</definedName>
    <definedName name="BLPH119" localSheetId="16" hidden="1">[47]SpotExchangeRates!#REF!</definedName>
    <definedName name="BLPH119" localSheetId="7" hidden="1">[47]SpotExchangeRates!#REF!</definedName>
    <definedName name="BLPH119" localSheetId="8" hidden="1">#REF!</definedName>
    <definedName name="BLPH119" localSheetId="9" hidden="1">#REF!</definedName>
    <definedName name="BLPH119" hidden="1">#REF!</definedName>
    <definedName name="BLPH12" localSheetId="10" hidden="1">#REF!</definedName>
    <definedName name="BLPH12" localSheetId="8" hidden="1">#REF!</definedName>
    <definedName name="BLPH12" localSheetId="9" hidden="1">#REF!</definedName>
    <definedName name="BLPH12" hidden="1">#REF!</definedName>
    <definedName name="BLPH120" localSheetId="10" hidden="1">#REF!</definedName>
    <definedName name="BLPH120" localSheetId="11" hidden="1">[47]SpotExchangeRates!#REF!</definedName>
    <definedName name="BLPH120" localSheetId="12" hidden="1">[47]SpotExchangeRates!#REF!</definedName>
    <definedName name="BLPH120" localSheetId="13" hidden="1">[47]SpotExchangeRates!#REF!</definedName>
    <definedName name="BLPH120" localSheetId="14" hidden="1">[47]SpotExchangeRates!#REF!</definedName>
    <definedName name="BLPH120" localSheetId="15" hidden="1">[47]SpotExchangeRates!#REF!</definedName>
    <definedName name="BLPH120" localSheetId="16" hidden="1">[47]SpotExchangeRates!#REF!</definedName>
    <definedName name="BLPH120" localSheetId="7" hidden="1">[47]SpotExchangeRates!#REF!</definedName>
    <definedName name="BLPH120" localSheetId="8" hidden="1">#REF!</definedName>
    <definedName name="BLPH120" localSheetId="9" hidden="1">#REF!</definedName>
    <definedName name="BLPH120" hidden="1">#REF!</definedName>
    <definedName name="BLPH121" localSheetId="10" hidden="1">#REF!</definedName>
    <definedName name="BLPH121" localSheetId="11" hidden="1">[47]SpotExchangeRates!#REF!</definedName>
    <definedName name="BLPH121" localSheetId="12" hidden="1">[47]SpotExchangeRates!#REF!</definedName>
    <definedName name="BLPH121" localSheetId="13" hidden="1">[47]SpotExchangeRates!#REF!</definedName>
    <definedName name="BLPH121" localSheetId="14" hidden="1">[47]SpotExchangeRates!#REF!</definedName>
    <definedName name="BLPH121" localSheetId="15" hidden="1">[47]SpotExchangeRates!#REF!</definedName>
    <definedName name="BLPH121" localSheetId="16" hidden="1">[47]SpotExchangeRates!#REF!</definedName>
    <definedName name="BLPH121" localSheetId="7" hidden="1">[47]SpotExchangeRates!#REF!</definedName>
    <definedName name="BLPH121" localSheetId="8" hidden="1">#REF!</definedName>
    <definedName name="BLPH121" localSheetId="9" hidden="1">#REF!</definedName>
    <definedName name="BLPH121" hidden="1">#REF!</definedName>
    <definedName name="BLPH122" localSheetId="10" hidden="1">#REF!</definedName>
    <definedName name="BLPH122" localSheetId="11" hidden="1">[47]SpotExchangeRates!#REF!</definedName>
    <definedName name="BLPH122" localSheetId="12" hidden="1">[47]SpotExchangeRates!#REF!</definedName>
    <definedName name="BLPH122" localSheetId="13" hidden="1">[47]SpotExchangeRates!#REF!</definedName>
    <definedName name="BLPH122" localSheetId="14" hidden="1">[47]SpotExchangeRates!#REF!</definedName>
    <definedName name="BLPH122" localSheetId="15" hidden="1">[47]SpotExchangeRates!#REF!</definedName>
    <definedName name="BLPH122" localSheetId="16" hidden="1">[47]SpotExchangeRates!#REF!</definedName>
    <definedName name="BLPH122" localSheetId="7" hidden="1">[47]SpotExchangeRates!#REF!</definedName>
    <definedName name="BLPH122" localSheetId="8" hidden="1">#REF!</definedName>
    <definedName name="BLPH122" localSheetId="9" hidden="1">#REF!</definedName>
    <definedName name="BLPH122" hidden="1">#REF!</definedName>
    <definedName name="BLPH123" localSheetId="10" hidden="1">#REF!</definedName>
    <definedName name="BLPH123" localSheetId="11" hidden="1">[47]SpotExchangeRates!#REF!</definedName>
    <definedName name="BLPH123" localSheetId="12" hidden="1">[47]SpotExchangeRates!#REF!</definedName>
    <definedName name="BLPH123" localSheetId="13" hidden="1">[47]SpotExchangeRates!#REF!</definedName>
    <definedName name="BLPH123" localSheetId="14" hidden="1">[47]SpotExchangeRates!#REF!</definedName>
    <definedName name="BLPH123" localSheetId="15" hidden="1">[47]SpotExchangeRates!#REF!</definedName>
    <definedName name="BLPH123" localSheetId="16" hidden="1">[47]SpotExchangeRates!#REF!</definedName>
    <definedName name="BLPH123" localSheetId="7" hidden="1">[47]SpotExchangeRates!#REF!</definedName>
    <definedName name="BLPH123" localSheetId="8" hidden="1">#REF!</definedName>
    <definedName name="BLPH123" localSheetId="9" hidden="1">#REF!</definedName>
    <definedName name="BLPH123" hidden="1">#REF!</definedName>
    <definedName name="BLPH124" localSheetId="10" hidden="1">#REF!</definedName>
    <definedName name="BLPH124" localSheetId="11" hidden="1">[47]SpotExchangeRates!#REF!</definedName>
    <definedName name="BLPH124" localSheetId="12" hidden="1">[47]SpotExchangeRates!#REF!</definedName>
    <definedName name="BLPH124" localSheetId="13" hidden="1">[47]SpotExchangeRates!#REF!</definedName>
    <definedName name="BLPH124" localSheetId="14" hidden="1">[47]SpotExchangeRates!#REF!</definedName>
    <definedName name="BLPH124" localSheetId="15" hidden="1">[47]SpotExchangeRates!#REF!</definedName>
    <definedName name="BLPH124" localSheetId="16" hidden="1">[47]SpotExchangeRates!#REF!</definedName>
    <definedName name="BLPH124" localSheetId="7" hidden="1">[47]SpotExchangeRates!#REF!</definedName>
    <definedName name="BLPH124" localSheetId="8" hidden="1">#REF!</definedName>
    <definedName name="BLPH124" localSheetId="9" hidden="1">#REF!</definedName>
    <definedName name="BLPH124" hidden="1">#REF!</definedName>
    <definedName name="BLPH125" localSheetId="10" hidden="1">#REF!</definedName>
    <definedName name="BLPH125" localSheetId="11" hidden="1">[47]SpotExchangeRates!#REF!</definedName>
    <definedName name="BLPH125" localSheetId="12" hidden="1">[47]SpotExchangeRates!#REF!</definedName>
    <definedName name="BLPH125" localSheetId="13" hidden="1">[47]SpotExchangeRates!#REF!</definedName>
    <definedName name="BLPH125" localSheetId="14" hidden="1">[47]SpotExchangeRates!#REF!</definedName>
    <definedName name="BLPH125" localSheetId="15" hidden="1">[47]SpotExchangeRates!#REF!</definedName>
    <definedName name="BLPH125" localSheetId="16" hidden="1">[47]SpotExchangeRates!#REF!</definedName>
    <definedName name="BLPH125" localSheetId="7" hidden="1">[47]SpotExchangeRates!#REF!</definedName>
    <definedName name="BLPH125" localSheetId="8" hidden="1">#REF!</definedName>
    <definedName name="BLPH125" localSheetId="9" hidden="1">#REF!</definedName>
    <definedName name="BLPH125" hidden="1">#REF!</definedName>
    <definedName name="BLPH126" localSheetId="10" hidden="1">#REF!</definedName>
    <definedName name="BLPH126" localSheetId="11" hidden="1">[47]SpotExchangeRates!#REF!</definedName>
    <definedName name="BLPH126" localSheetId="12" hidden="1">[47]SpotExchangeRates!#REF!</definedName>
    <definedName name="BLPH126" localSheetId="13" hidden="1">[47]SpotExchangeRates!#REF!</definedName>
    <definedName name="BLPH126" localSheetId="14" hidden="1">[47]SpotExchangeRates!#REF!</definedName>
    <definedName name="BLPH126" localSheetId="15" hidden="1">[47]SpotExchangeRates!#REF!</definedName>
    <definedName name="BLPH126" localSheetId="16" hidden="1">[47]SpotExchangeRates!#REF!</definedName>
    <definedName name="BLPH126" localSheetId="7" hidden="1">[47]SpotExchangeRates!#REF!</definedName>
    <definedName name="BLPH126" localSheetId="8" hidden="1">#REF!</definedName>
    <definedName name="BLPH126" localSheetId="9" hidden="1">#REF!</definedName>
    <definedName name="BLPH126" hidden="1">#REF!</definedName>
    <definedName name="BLPH127" localSheetId="10" hidden="1">#REF!</definedName>
    <definedName name="BLPH127" localSheetId="11" hidden="1">[47]SpotExchangeRates!#REF!</definedName>
    <definedName name="BLPH127" localSheetId="12" hidden="1">[47]SpotExchangeRates!#REF!</definedName>
    <definedName name="BLPH127" localSheetId="13" hidden="1">[47]SpotExchangeRates!#REF!</definedName>
    <definedName name="BLPH127" localSheetId="14" hidden="1">[47]SpotExchangeRates!#REF!</definedName>
    <definedName name="BLPH127" localSheetId="15" hidden="1">[47]SpotExchangeRates!#REF!</definedName>
    <definedName name="BLPH127" localSheetId="16" hidden="1">[47]SpotExchangeRates!#REF!</definedName>
    <definedName name="BLPH127" localSheetId="7" hidden="1">[47]SpotExchangeRates!#REF!</definedName>
    <definedName name="BLPH127" localSheetId="8" hidden="1">#REF!</definedName>
    <definedName name="BLPH127" localSheetId="9" hidden="1">#REF!</definedName>
    <definedName name="BLPH127" hidden="1">#REF!</definedName>
    <definedName name="BLPH128" localSheetId="10" hidden="1">#REF!</definedName>
    <definedName name="BLPH128" localSheetId="11" hidden="1">[47]SpotExchangeRates!#REF!</definedName>
    <definedName name="BLPH128" localSheetId="12" hidden="1">[47]SpotExchangeRates!#REF!</definedName>
    <definedName name="BLPH128" localSheetId="13" hidden="1">[47]SpotExchangeRates!#REF!</definedName>
    <definedName name="BLPH128" localSheetId="14" hidden="1">[47]SpotExchangeRates!#REF!</definedName>
    <definedName name="BLPH128" localSheetId="15" hidden="1">[47]SpotExchangeRates!#REF!</definedName>
    <definedName name="BLPH128" localSheetId="16" hidden="1">[47]SpotExchangeRates!#REF!</definedName>
    <definedName name="BLPH128" localSheetId="7" hidden="1">[47]SpotExchangeRates!#REF!</definedName>
    <definedName name="BLPH128" localSheetId="8" hidden="1">#REF!</definedName>
    <definedName name="BLPH128" localSheetId="9" hidden="1">#REF!</definedName>
    <definedName name="BLPH128" hidden="1">#REF!</definedName>
    <definedName name="BLPH129" localSheetId="10" hidden="1">#REF!</definedName>
    <definedName name="BLPH129" localSheetId="11" hidden="1">[47]SpotExchangeRates!#REF!</definedName>
    <definedName name="BLPH129" localSheetId="12" hidden="1">[47]SpotExchangeRates!#REF!</definedName>
    <definedName name="BLPH129" localSheetId="13" hidden="1">[47]SpotExchangeRates!#REF!</definedName>
    <definedName name="BLPH129" localSheetId="14" hidden="1">[47]SpotExchangeRates!#REF!</definedName>
    <definedName name="BLPH129" localSheetId="15" hidden="1">[47]SpotExchangeRates!#REF!</definedName>
    <definedName name="BLPH129" localSheetId="16" hidden="1">[47]SpotExchangeRates!#REF!</definedName>
    <definedName name="BLPH129" localSheetId="7" hidden="1">[47]SpotExchangeRates!#REF!</definedName>
    <definedName name="BLPH129" localSheetId="8" hidden="1">#REF!</definedName>
    <definedName name="BLPH129" localSheetId="9" hidden="1">#REF!</definedName>
    <definedName name="BLPH129" hidden="1">#REF!</definedName>
    <definedName name="BLPH13" localSheetId="10" hidden="1">#REF!</definedName>
    <definedName name="BLPH13" localSheetId="8" hidden="1">#REF!</definedName>
    <definedName name="BLPH13" localSheetId="9" hidden="1">#REF!</definedName>
    <definedName name="BLPH13" hidden="1">#REF!</definedName>
    <definedName name="BLPH130" localSheetId="10" hidden="1">#REF!</definedName>
    <definedName name="BLPH130" localSheetId="11" hidden="1">[47]SpotExchangeRates!#REF!</definedName>
    <definedName name="BLPH130" localSheetId="12" hidden="1">[47]SpotExchangeRates!#REF!</definedName>
    <definedName name="BLPH130" localSheetId="13" hidden="1">[47]SpotExchangeRates!#REF!</definedName>
    <definedName name="BLPH130" localSheetId="14" hidden="1">[47]SpotExchangeRates!#REF!</definedName>
    <definedName name="BLPH130" localSheetId="15" hidden="1">[47]SpotExchangeRates!#REF!</definedName>
    <definedName name="BLPH130" localSheetId="16" hidden="1">[47]SpotExchangeRates!#REF!</definedName>
    <definedName name="BLPH130" localSheetId="7" hidden="1">[47]SpotExchangeRates!#REF!</definedName>
    <definedName name="BLPH130" localSheetId="8" hidden="1">#REF!</definedName>
    <definedName name="BLPH130" localSheetId="9" hidden="1">#REF!</definedName>
    <definedName name="BLPH130" hidden="1">#REF!</definedName>
    <definedName name="BLPH131" localSheetId="10" hidden="1">#REF!</definedName>
    <definedName name="BLPH131" localSheetId="11" hidden="1">[47]SpotExchangeRates!#REF!</definedName>
    <definedName name="BLPH131" localSheetId="12" hidden="1">[47]SpotExchangeRates!#REF!</definedName>
    <definedName name="BLPH131" localSheetId="13" hidden="1">[47]SpotExchangeRates!#REF!</definedName>
    <definedName name="BLPH131" localSheetId="14" hidden="1">[47]SpotExchangeRates!#REF!</definedName>
    <definedName name="BLPH131" localSheetId="15" hidden="1">[47]SpotExchangeRates!#REF!</definedName>
    <definedName name="BLPH131" localSheetId="16" hidden="1">[47]SpotExchangeRates!#REF!</definedName>
    <definedName name="BLPH131" localSheetId="7" hidden="1">[47]SpotExchangeRates!#REF!</definedName>
    <definedName name="BLPH131" localSheetId="8" hidden="1">#REF!</definedName>
    <definedName name="BLPH131" localSheetId="9" hidden="1">#REF!</definedName>
    <definedName name="BLPH131" hidden="1">#REF!</definedName>
    <definedName name="BLPH132" localSheetId="10" hidden="1">#REF!</definedName>
    <definedName name="BLPH132" localSheetId="11" hidden="1">[47]SpotExchangeRates!#REF!</definedName>
    <definedName name="BLPH132" localSheetId="12" hidden="1">[47]SpotExchangeRates!#REF!</definedName>
    <definedName name="BLPH132" localSheetId="13" hidden="1">[47]SpotExchangeRates!#REF!</definedName>
    <definedName name="BLPH132" localSheetId="14" hidden="1">[47]SpotExchangeRates!#REF!</definedName>
    <definedName name="BLPH132" localSheetId="15" hidden="1">[47]SpotExchangeRates!#REF!</definedName>
    <definedName name="BLPH132" localSheetId="16" hidden="1">[47]SpotExchangeRates!#REF!</definedName>
    <definedName name="BLPH132" localSheetId="7" hidden="1">[47]SpotExchangeRates!#REF!</definedName>
    <definedName name="BLPH132" localSheetId="8" hidden="1">#REF!</definedName>
    <definedName name="BLPH132" localSheetId="9" hidden="1">#REF!</definedName>
    <definedName name="BLPH132" hidden="1">#REF!</definedName>
    <definedName name="BLPH133" localSheetId="10" hidden="1">#REF!</definedName>
    <definedName name="BLPH133" localSheetId="11" hidden="1">[47]SpotExchangeRates!#REF!</definedName>
    <definedName name="BLPH133" localSheetId="12" hidden="1">[47]SpotExchangeRates!#REF!</definedName>
    <definedName name="BLPH133" localSheetId="13" hidden="1">[47]SpotExchangeRates!#REF!</definedName>
    <definedName name="BLPH133" localSheetId="14" hidden="1">[47]SpotExchangeRates!#REF!</definedName>
    <definedName name="BLPH133" localSheetId="15" hidden="1">[47]SpotExchangeRates!#REF!</definedName>
    <definedName name="BLPH133" localSheetId="16" hidden="1">[47]SpotExchangeRates!#REF!</definedName>
    <definedName name="BLPH133" localSheetId="7" hidden="1">[47]SpotExchangeRates!#REF!</definedName>
    <definedName name="BLPH133" localSheetId="8" hidden="1">#REF!</definedName>
    <definedName name="BLPH133" localSheetId="9" hidden="1">#REF!</definedName>
    <definedName name="BLPH133" hidden="1">#REF!</definedName>
    <definedName name="BLPH134" localSheetId="10" hidden="1">#REF!</definedName>
    <definedName name="BLPH134" localSheetId="11" hidden="1">[47]SpotExchangeRates!#REF!</definedName>
    <definedName name="BLPH134" localSheetId="12" hidden="1">[47]SpotExchangeRates!#REF!</definedName>
    <definedName name="BLPH134" localSheetId="13" hidden="1">[47]SpotExchangeRates!#REF!</definedName>
    <definedName name="BLPH134" localSheetId="14" hidden="1">[47]SpotExchangeRates!#REF!</definedName>
    <definedName name="BLPH134" localSheetId="15" hidden="1">[47]SpotExchangeRates!#REF!</definedName>
    <definedName name="BLPH134" localSheetId="16" hidden="1">[47]SpotExchangeRates!#REF!</definedName>
    <definedName name="BLPH134" localSheetId="7" hidden="1">[47]SpotExchangeRates!#REF!</definedName>
    <definedName name="BLPH134" localSheetId="8" hidden="1">#REF!</definedName>
    <definedName name="BLPH134" localSheetId="9" hidden="1">#REF!</definedName>
    <definedName name="BLPH134" hidden="1">#REF!</definedName>
    <definedName name="BLPH135" localSheetId="10" hidden="1">#REF!</definedName>
    <definedName name="BLPH135" localSheetId="11" hidden="1">[47]SpotExchangeRates!#REF!</definedName>
    <definedName name="BLPH135" localSheetId="12" hidden="1">[47]SpotExchangeRates!#REF!</definedName>
    <definedName name="BLPH135" localSheetId="13" hidden="1">[47]SpotExchangeRates!#REF!</definedName>
    <definedName name="BLPH135" localSheetId="14" hidden="1">[47]SpotExchangeRates!#REF!</definedName>
    <definedName name="BLPH135" localSheetId="15" hidden="1">[47]SpotExchangeRates!#REF!</definedName>
    <definedName name="BLPH135" localSheetId="16" hidden="1">[47]SpotExchangeRates!#REF!</definedName>
    <definedName name="BLPH135" localSheetId="7" hidden="1">[47]SpotExchangeRates!#REF!</definedName>
    <definedName name="BLPH135" localSheetId="8" hidden="1">#REF!</definedName>
    <definedName name="BLPH135" localSheetId="9" hidden="1">#REF!</definedName>
    <definedName name="BLPH135" hidden="1">#REF!</definedName>
    <definedName name="BLPH136" localSheetId="10" hidden="1">#REF!</definedName>
    <definedName name="BLPH136" localSheetId="11" hidden="1">[47]SpotExchangeRates!#REF!</definedName>
    <definedName name="BLPH136" localSheetId="12" hidden="1">[47]SpotExchangeRates!#REF!</definedName>
    <definedName name="BLPH136" localSheetId="13" hidden="1">[47]SpotExchangeRates!#REF!</definedName>
    <definedName name="BLPH136" localSheetId="14" hidden="1">[47]SpotExchangeRates!#REF!</definedName>
    <definedName name="BLPH136" localSheetId="15" hidden="1">[47]SpotExchangeRates!#REF!</definedName>
    <definedName name="BLPH136" localSheetId="16" hidden="1">[47]SpotExchangeRates!#REF!</definedName>
    <definedName name="BLPH136" localSheetId="7" hidden="1">[47]SpotExchangeRates!#REF!</definedName>
    <definedName name="BLPH136" localSheetId="8" hidden="1">#REF!</definedName>
    <definedName name="BLPH136" localSheetId="9" hidden="1">#REF!</definedName>
    <definedName name="BLPH136" hidden="1">#REF!</definedName>
    <definedName name="BLPH137" localSheetId="10" hidden="1">#REF!</definedName>
    <definedName name="BLPH137" localSheetId="11" hidden="1">[47]SpotExchangeRates!#REF!</definedName>
    <definedName name="BLPH137" localSheetId="12" hidden="1">[47]SpotExchangeRates!#REF!</definedName>
    <definedName name="BLPH137" localSheetId="13" hidden="1">[47]SpotExchangeRates!#REF!</definedName>
    <definedName name="BLPH137" localSheetId="14" hidden="1">[47]SpotExchangeRates!#REF!</definedName>
    <definedName name="BLPH137" localSheetId="15" hidden="1">[47]SpotExchangeRates!#REF!</definedName>
    <definedName name="BLPH137" localSheetId="16" hidden="1">[47]SpotExchangeRates!#REF!</definedName>
    <definedName name="BLPH137" localSheetId="7" hidden="1">[47]SpotExchangeRates!#REF!</definedName>
    <definedName name="BLPH137" localSheetId="8" hidden="1">#REF!</definedName>
    <definedName name="BLPH137" localSheetId="9" hidden="1">#REF!</definedName>
    <definedName name="BLPH137" hidden="1">#REF!</definedName>
    <definedName name="BLPH138" localSheetId="10" hidden="1">#REF!</definedName>
    <definedName name="BLPH138" localSheetId="11" hidden="1">[47]SpotExchangeRates!#REF!</definedName>
    <definedName name="BLPH138" localSheetId="12" hidden="1">[47]SpotExchangeRates!#REF!</definedName>
    <definedName name="BLPH138" localSheetId="13" hidden="1">[47]SpotExchangeRates!#REF!</definedName>
    <definedName name="BLPH138" localSheetId="14" hidden="1">[47]SpotExchangeRates!#REF!</definedName>
    <definedName name="BLPH138" localSheetId="15" hidden="1">[47]SpotExchangeRates!#REF!</definedName>
    <definedName name="BLPH138" localSheetId="16" hidden="1">[47]SpotExchangeRates!#REF!</definedName>
    <definedName name="BLPH138" localSheetId="7" hidden="1">[47]SpotExchangeRates!#REF!</definedName>
    <definedName name="BLPH138" localSheetId="8" hidden="1">#REF!</definedName>
    <definedName name="BLPH138" localSheetId="9" hidden="1">#REF!</definedName>
    <definedName name="BLPH138" hidden="1">#REF!</definedName>
    <definedName name="BLPH139" localSheetId="10" hidden="1">#REF!</definedName>
    <definedName name="BLPH139" localSheetId="11" hidden="1">[47]SpotExchangeRates!#REF!</definedName>
    <definedName name="BLPH139" localSheetId="12" hidden="1">[47]SpotExchangeRates!#REF!</definedName>
    <definedName name="BLPH139" localSheetId="13" hidden="1">[47]SpotExchangeRates!#REF!</definedName>
    <definedName name="BLPH139" localSheetId="14" hidden="1">[47]SpotExchangeRates!#REF!</definedName>
    <definedName name="BLPH139" localSheetId="15" hidden="1">[47]SpotExchangeRates!#REF!</definedName>
    <definedName name="BLPH139" localSheetId="16" hidden="1">[47]SpotExchangeRates!#REF!</definedName>
    <definedName name="BLPH139" localSheetId="7" hidden="1">[47]SpotExchangeRates!#REF!</definedName>
    <definedName name="BLPH139" localSheetId="8" hidden="1">#REF!</definedName>
    <definedName name="BLPH139" localSheetId="9" hidden="1">#REF!</definedName>
    <definedName name="BLPH139" hidden="1">#REF!</definedName>
    <definedName name="BLPH14" localSheetId="10" hidden="1">#REF!</definedName>
    <definedName name="BLPH14" localSheetId="11" hidden="1">[48]Raw_1!#REF!</definedName>
    <definedName name="BLPH14" localSheetId="12" hidden="1">[48]Raw_1!#REF!</definedName>
    <definedName name="BLPH14" localSheetId="13" hidden="1">[48]Raw_1!#REF!</definedName>
    <definedName name="BLPH14" localSheetId="14" hidden="1">[48]Raw_1!#REF!</definedName>
    <definedName name="BLPH14" localSheetId="15" hidden="1">[48]Raw_1!#REF!</definedName>
    <definedName name="BLPH14" localSheetId="16" hidden="1">[48]Raw_1!#REF!</definedName>
    <definedName name="BLPH14" localSheetId="7" hidden="1">[48]Raw_1!#REF!</definedName>
    <definedName name="BLPH14" localSheetId="8" hidden="1">#REF!</definedName>
    <definedName name="BLPH14" localSheetId="9" hidden="1">#REF!</definedName>
    <definedName name="BLPH14" hidden="1">#REF!</definedName>
    <definedName name="BLPH140" localSheetId="10" hidden="1">#REF!</definedName>
    <definedName name="BLPH140" localSheetId="11" hidden="1">[47]SpotExchangeRates!#REF!</definedName>
    <definedName name="BLPH140" localSheetId="12" hidden="1">[47]SpotExchangeRates!#REF!</definedName>
    <definedName name="BLPH140" localSheetId="13" hidden="1">[47]SpotExchangeRates!#REF!</definedName>
    <definedName name="BLPH140" localSheetId="14" hidden="1">[47]SpotExchangeRates!#REF!</definedName>
    <definedName name="BLPH140" localSheetId="15" hidden="1">[47]SpotExchangeRates!#REF!</definedName>
    <definedName name="BLPH140" localSheetId="16" hidden="1">[47]SpotExchangeRates!#REF!</definedName>
    <definedName name="BLPH140" localSheetId="7" hidden="1">[47]SpotExchangeRates!#REF!</definedName>
    <definedName name="BLPH140" localSheetId="8" hidden="1">#REF!</definedName>
    <definedName name="BLPH140" localSheetId="9" hidden="1">#REF!</definedName>
    <definedName name="BLPH140" hidden="1">#REF!</definedName>
    <definedName name="BLPH141" localSheetId="10" hidden="1">#REF!</definedName>
    <definedName name="BLPH141" localSheetId="11" hidden="1">[47]SpotExchangeRates!#REF!</definedName>
    <definedName name="BLPH141" localSheetId="12" hidden="1">[47]SpotExchangeRates!#REF!</definedName>
    <definedName name="BLPH141" localSheetId="13" hidden="1">[47]SpotExchangeRates!#REF!</definedName>
    <definedName name="BLPH141" localSheetId="14" hidden="1">[47]SpotExchangeRates!#REF!</definedName>
    <definedName name="BLPH141" localSheetId="15" hidden="1">[47]SpotExchangeRates!#REF!</definedName>
    <definedName name="BLPH141" localSheetId="16" hidden="1">[47]SpotExchangeRates!#REF!</definedName>
    <definedName name="BLPH141" localSheetId="7" hidden="1">[47]SpotExchangeRates!#REF!</definedName>
    <definedName name="BLPH141" localSheetId="8" hidden="1">#REF!</definedName>
    <definedName name="BLPH141" localSheetId="9" hidden="1">#REF!</definedName>
    <definedName name="BLPH141" hidden="1">#REF!</definedName>
    <definedName name="BLPH142" localSheetId="10" hidden="1">#REF!</definedName>
    <definedName name="BLPH142" localSheetId="11" hidden="1">[47]SpotExchangeRates!#REF!</definedName>
    <definedName name="BLPH142" localSheetId="12" hidden="1">[47]SpotExchangeRates!#REF!</definedName>
    <definedName name="BLPH142" localSheetId="13" hidden="1">[47]SpotExchangeRates!#REF!</definedName>
    <definedName name="BLPH142" localSheetId="14" hidden="1">[47]SpotExchangeRates!#REF!</definedName>
    <definedName name="BLPH142" localSheetId="15" hidden="1">[47]SpotExchangeRates!#REF!</definedName>
    <definedName name="BLPH142" localSheetId="16" hidden="1">[47]SpotExchangeRates!#REF!</definedName>
    <definedName name="BLPH142" localSheetId="7" hidden="1">[47]SpotExchangeRates!#REF!</definedName>
    <definedName name="BLPH142" localSheetId="8" hidden="1">#REF!</definedName>
    <definedName name="BLPH142" localSheetId="9" hidden="1">#REF!</definedName>
    <definedName name="BLPH142" hidden="1">#REF!</definedName>
    <definedName name="BLPH143" localSheetId="10" hidden="1">#REF!</definedName>
    <definedName name="BLPH143" localSheetId="11" hidden="1">[47]SpotExchangeRates!#REF!</definedName>
    <definedName name="BLPH143" localSheetId="12" hidden="1">[47]SpotExchangeRates!#REF!</definedName>
    <definedName name="BLPH143" localSheetId="13" hidden="1">[47]SpotExchangeRates!#REF!</definedName>
    <definedName name="BLPH143" localSheetId="14" hidden="1">[47]SpotExchangeRates!#REF!</definedName>
    <definedName name="BLPH143" localSheetId="15" hidden="1">[47]SpotExchangeRates!#REF!</definedName>
    <definedName name="BLPH143" localSheetId="16" hidden="1">[47]SpotExchangeRates!#REF!</definedName>
    <definedName name="BLPH143" localSheetId="7" hidden="1">[47]SpotExchangeRates!#REF!</definedName>
    <definedName name="BLPH143" localSheetId="8" hidden="1">#REF!</definedName>
    <definedName name="BLPH143" localSheetId="9" hidden="1">#REF!</definedName>
    <definedName name="BLPH143" hidden="1">#REF!</definedName>
    <definedName name="BLPH144" localSheetId="10" hidden="1">#REF!</definedName>
    <definedName name="BLPH144" localSheetId="11" hidden="1">[47]SpotExchangeRates!#REF!</definedName>
    <definedName name="BLPH144" localSheetId="12" hidden="1">[47]SpotExchangeRates!#REF!</definedName>
    <definedName name="BLPH144" localSheetId="13" hidden="1">[47]SpotExchangeRates!#REF!</definedName>
    <definedName name="BLPH144" localSheetId="14" hidden="1">[47]SpotExchangeRates!#REF!</definedName>
    <definedName name="BLPH144" localSheetId="15" hidden="1">[47]SpotExchangeRates!#REF!</definedName>
    <definedName name="BLPH144" localSheetId="16" hidden="1">[47]SpotExchangeRates!#REF!</definedName>
    <definedName name="BLPH144" localSheetId="7" hidden="1">[47]SpotExchangeRates!#REF!</definedName>
    <definedName name="BLPH144" localSheetId="8" hidden="1">#REF!</definedName>
    <definedName name="BLPH144" localSheetId="9" hidden="1">#REF!</definedName>
    <definedName name="BLPH144" hidden="1">#REF!</definedName>
    <definedName name="BLPH145" localSheetId="10" hidden="1">#REF!</definedName>
    <definedName name="BLPH145" localSheetId="11" hidden="1">[47]SpotExchangeRates!#REF!</definedName>
    <definedName name="BLPH145" localSheetId="12" hidden="1">[47]SpotExchangeRates!#REF!</definedName>
    <definedName name="BLPH145" localSheetId="13" hidden="1">[47]SpotExchangeRates!#REF!</definedName>
    <definedName name="BLPH145" localSheetId="14" hidden="1">[47]SpotExchangeRates!#REF!</definedName>
    <definedName name="BLPH145" localSheetId="15" hidden="1">[47]SpotExchangeRates!#REF!</definedName>
    <definedName name="BLPH145" localSheetId="16" hidden="1">[47]SpotExchangeRates!#REF!</definedName>
    <definedName name="BLPH145" localSheetId="7" hidden="1">[47]SpotExchangeRates!#REF!</definedName>
    <definedName name="BLPH145" localSheetId="8" hidden="1">#REF!</definedName>
    <definedName name="BLPH145" localSheetId="9" hidden="1">#REF!</definedName>
    <definedName name="BLPH145" hidden="1">#REF!</definedName>
    <definedName name="BLPH146" localSheetId="10" hidden="1">#REF!</definedName>
    <definedName name="BLPH146" localSheetId="11" hidden="1">[47]SpotExchangeRates!#REF!</definedName>
    <definedName name="BLPH146" localSheetId="12" hidden="1">[47]SpotExchangeRates!#REF!</definedName>
    <definedName name="BLPH146" localSheetId="13" hidden="1">[47]SpotExchangeRates!#REF!</definedName>
    <definedName name="BLPH146" localSheetId="14" hidden="1">[47]SpotExchangeRates!#REF!</definedName>
    <definedName name="BLPH146" localSheetId="15" hidden="1">[47]SpotExchangeRates!#REF!</definedName>
    <definedName name="BLPH146" localSheetId="16" hidden="1">[47]SpotExchangeRates!#REF!</definedName>
    <definedName name="BLPH146" localSheetId="7" hidden="1">[47]SpotExchangeRates!#REF!</definedName>
    <definedName name="BLPH146" localSheetId="8" hidden="1">#REF!</definedName>
    <definedName name="BLPH146" localSheetId="9" hidden="1">#REF!</definedName>
    <definedName name="BLPH146" hidden="1">#REF!</definedName>
    <definedName name="BLPH147" localSheetId="10" hidden="1">#REF!</definedName>
    <definedName name="BLPH147" localSheetId="11" hidden="1">[47]SpotExchangeRates!#REF!</definedName>
    <definedName name="BLPH147" localSheetId="12" hidden="1">[47]SpotExchangeRates!#REF!</definedName>
    <definedName name="BLPH147" localSheetId="13" hidden="1">[47]SpotExchangeRates!#REF!</definedName>
    <definedName name="BLPH147" localSheetId="14" hidden="1">[47]SpotExchangeRates!#REF!</definedName>
    <definedName name="BLPH147" localSheetId="15" hidden="1">[47]SpotExchangeRates!#REF!</definedName>
    <definedName name="BLPH147" localSheetId="16" hidden="1">[47]SpotExchangeRates!#REF!</definedName>
    <definedName name="BLPH147" localSheetId="7" hidden="1">[47]SpotExchangeRates!#REF!</definedName>
    <definedName name="BLPH147" localSheetId="8" hidden="1">#REF!</definedName>
    <definedName name="BLPH147" localSheetId="9" hidden="1">#REF!</definedName>
    <definedName name="BLPH147" hidden="1">#REF!</definedName>
    <definedName name="BLPH148" localSheetId="10" hidden="1">#REF!</definedName>
    <definedName name="BLPH148" localSheetId="11" hidden="1">[47]SpotExchangeRates!#REF!</definedName>
    <definedName name="BLPH148" localSheetId="12" hidden="1">[47]SpotExchangeRates!#REF!</definedName>
    <definedName name="BLPH148" localSheetId="13" hidden="1">[47]SpotExchangeRates!#REF!</definedName>
    <definedName name="BLPH148" localSheetId="14" hidden="1">[47]SpotExchangeRates!#REF!</definedName>
    <definedName name="BLPH148" localSheetId="15" hidden="1">[47]SpotExchangeRates!#REF!</definedName>
    <definedName name="BLPH148" localSheetId="16" hidden="1">[47]SpotExchangeRates!#REF!</definedName>
    <definedName name="BLPH148" localSheetId="7" hidden="1">[47]SpotExchangeRates!#REF!</definedName>
    <definedName name="BLPH148" localSheetId="8" hidden="1">#REF!</definedName>
    <definedName name="BLPH148" localSheetId="9" hidden="1">#REF!</definedName>
    <definedName name="BLPH148" hidden="1">#REF!</definedName>
    <definedName name="BLPH149" localSheetId="10" hidden="1">#REF!</definedName>
    <definedName name="BLPH149" localSheetId="11" hidden="1">[47]SpotExchangeRates!#REF!</definedName>
    <definedName name="BLPH149" localSheetId="12" hidden="1">[47]SpotExchangeRates!#REF!</definedName>
    <definedName name="BLPH149" localSheetId="13" hidden="1">[47]SpotExchangeRates!#REF!</definedName>
    <definedName name="BLPH149" localSheetId="14" hidden="1">[47]SpotExchangeRates!#REF!</definedName>
    <definedName name="BLPH149" localSheetId="15" hidden="1">[47]SpotExchangeRates!#REF!</definedName>
    <definedName name="BLPH149" localSheetId="16" hidden="1">[47]SpotExchangeRates!#REF!</definedName>
    <definedName name="BLPH149" localSheetId="7" hidden="1">[47]SpotExchangeRates!#REF!</definedName>
    <definedName name="BLPH149" localSheetId="8" hidden="1">#REF!</definedName>
    <definedName name="BLPH149" localSheetId="9" hidden="1">#REF!</definedName>
    <definedName name="BLPH149" hidden="1">#REF!</definedName>
    <definedName name="BLPH15" localSheetId="10" hidden="1">#REF!</definedName>
    <definedName name="BLPH15" localSheetId="11" hidden="1">[47]SpotExchangeRates!#REF!</definedName>
    <definedName name="BLPH15" localSheetId="12" hidden="1">[47]SpotExchangeRates!#REF!</definedName>
    <definedName name="BLPH15" localSheetId="13" hidden="1">[47]SpotExchangeRates!#REF!</definedName>
    <definedName name="BLPH15" localSheetId="14" hidden="1">[47]SpotExchangeRates!#REF!</definedName>
    <definedName name="BLPH15" localSheetId="15" hidden="1">[47]SpotExchangeRates!#REF!</definedName>
    <definedName name="BLPH15" localSheetId="16" hidden="1">[47]SpotExchangeRates!#REF!</definedName>
    <definedName name="BLPH15" localSheetId="7" hidden="1">[47]SpotExchangeRates!#REF!</definedName>
    <definedName name="BLPH15" localSheetId="8" hidden="1">#REF!</definedName>
    <definedName name="BLPH15" localSheetId="9" hidden="1">#REF!</definedName>
    <definedName name="BLPH15" hidden="1">#REF!</definedName>
    <definedName name="BLPH150" localSheetId="10" hidden="1">#REF!</definedName>
    <definedName name="BLPH150" localSheetId="11" hidden="1">[47]SpotExchangeRates!#REF!</definedName>
    <definedName name="BLPH150" localSheetId="12" hidden="1">[47]SpotExchangeRates!#REF!</definedName>
    <definedName name="BLPH150" localSheetId="13" hidden="1">[47]SpotExchangeRates!#REF!</definedName>
    <definedName name="BLPH150" localSheetId="14" hidden="1">[47]SpotExchangeRates!#REF!</definedName>
    <definedName name="BLPH150" localSheetId="15" hidden="1">[47]SpotExchangeRates!#REF!</definedName>
    <definedName name="BLPH150" localSheetId="16" hidden="1">[47]SpotExchangeRates!#REF!</definedName>
    <definedName name="BLPH150" localSheetId="7" hidden="1">[47]SpotExchangeRates!#REF!</definedName>
    <definedName name="BLPH150" localSheetId="8" hidden="1">#REF!</definedName>
    <definedName name="BLPH150" localSheetId="9" hidden="1">#REF!</definedName>
    <definedName name="BLPH150" hidden="1">#REF!</definedName>
    <definedName name="BLPH151" localSheetId="10" hidden="1">#REF!</definedName>
    <definedName name="BLPH151" localSheetId="11" hidden="1">[47]SpotExchangeRates!#REF!</definedName>
    <definedName name="BLPH151" localSheetId="12" hidden="1">[47]SpotExchangeRates!#REF!</definedName>
    <definedName name="BLPH151" localSheetId="13" hidden="1">[47]SpotExchangeRates!#REF!</definedName>
    <definedName name="BLPH151" localSheetId="14" hidden="1">[47]SpotExchangeRates!#REF!</definedName>
    <definedName name="BLPH151" localSheetId="15" hidden="1">[47]SpotExchangeRates!#REF!</definedName>
    <definedName name="BLPH151" localSheetId="16" hidden="1">[47]SpotExchangeRates!#REF!</definedName>
    <definedName name="BLPH151" localSheetId="7" hidden="1">[47]SpotExchangeRates!#REF!</definedName>
    <definedName name="BLPH151" localSheetId="8" hidden="1">#REF!</definedName>
    <definedName name="BLPH151" localSheetId="9" hidden="1">#REF!</definedName>
    <definedName name="BLPH151" hidden="1">#REF!</definedName>
    <definedName name="BLPH152" localSheetId="10" hidden="1">#REF!</definedName>
    <definedName name="BLPH152" localSheetId="11" hidden="1">[47]SpotExchangeRates!#REF!</definedName>
    <definedName name="BLPH152" localSheetId="12" hidden="1">[47]SpotExchangeRates!#REF!</definedName>
    <definedName name="BLPH152" localSheetId="13" hidden="1">[47]SpotExchangeRates!#REF!</definedName>
    <definedName name="BLPH152" localSheetId="14" hidden="1">[47]SpotExchangeRates!#REF!</definedName>
    <definedName name="BLPH152" localSheetId="15" hidden="1">[47]SpotExchangeRates!#REF!</definedName>
    <definedName name="BLPH152" localSheetId="16" hidden="1">[47]SpotExchangeRates!#REF!</definedName>
    <definedName name="BLPH152" localSheetId="7" hidden="1">[47]SpotExchangeRates!#REF!</definedName>
    <definedName name="BLPH152" localSheetId="8" hidden="1">#REF!</definedName>
    <definedName name="BLPH152" localSheetId="9" hidden="1">#REF!</definedName>
    <definedName name="BLPH152" hidden="1">#REF!</definedName>
    <definedName name="BLPH153" localSheetId="10" hidden="1">#REF!</definedName>
    <definedName name="BLPH153" localSheetId="11" hidden="1">[47]SpotExchangeRates!#REF!</definedName>
    <definedName name="BLPH153" localSheetId="12" hidden="1">[47]SpotExchangeRates!#REF!</definedName>
    <definedName name="BLPH153" localSheetId="13" hidden="1">[47]SpotExchangeRates!#REF!</definedName>
    <definedName name="BLPH153" localSheetId="14" hidden="1">[47]SpotExchangeRates!#REF!</definedName>
    <definedName name="BLPH153" localSheetId="15" hidden="1">[47]SpotExchangeRates!#REF!</definedName>
    <definedName name="BLPH153" localSheetId="16" hidden="1">[47]SpotExchangeRates!#REF!</definedName>
    <definedName name="BLPH153" localSheetId="7" hidden="1">[47]SpotExchangeRates!#REF!</definedName>
    <definedName name="BLPH153" localSheetId="8" hidden="1">#REF!</definedName>
    <definedName name="BLPH153" localSheetId="9" hidden="1">#REF!</definedName>
    <definedName name="BLPH153" hidden="1">#REF!</definedName>
    <definedName name="BLPH154" localSheetId="10" hidden="1">#REF!</definedName>
    <definedName name="BLPH154" localSheetId="11" hidden="1">[47]SpotExchangeRates!#REF!</definedName>
    <definedName name="BLPH154" localSheetId="12" hidden="1">[47]SpotExchangeRates!#REF!</definedName>
    <definedName name="BLPH154" localSheetId="13" hidden="1">[47]SpotExchangeRates!#REF!</definedName>
    <definedName name="BLPH154" localSheetId="14" hidden="1">[47]SpotExchangeRates!#REF!</definedName>
    <definedName name="BLPH154" localSheetId="15" hidden="1">[47]SpotExchangeRates!#REF!</definedName>
    <definedName name="BLPH154" localSheetId="16" hidden="1">[47]SpotExchangeRates!#REF!</definedName>
    <definedName name="BLPH154" localSheetId="7" hidden="1">[47]SpotExchangeRates!#REF!</definedName>
    <definedName name="BLPH154" localSheetId="8" hidden="1">#REF!</definedName>
    <definedName name="BLPH154" localSheetId="9" hidden="1">#REF!</definedName>
    <definedName name="BLPH154" hidden="1">#REF!</definedName>
    <definedName name="BLPH155" localSheetId="10" hidden="1">#REF!</definedName>
    <definedName name="BLPH155" localSheetId="11" hidden="1">[47]SpotExchangeRates!#REF!</definedName>
    <definedName name="BLPH155" localSheetId="12" hidden="1">[47]SpotExchangeRates!#REF!</definedName>
    <definedName name="BLPH155" localSheetId="13" hidden="1">[47]SpotExchangeRates!#REF!</definedName>
    <definedName name="BLPH155" localSheetId="14" hidden="1">[47]SpotExchangeRates!#REF!</definedName>
    <definedName name="BLPH155" localSheetId="15" hidden="1">[47]SpotExchangeRates!#REF!</definedName>
    <definedName name="BLPH155" localSheetId="16" hidden="1">[47]SpotExchangeRates!#REF!</definedName>
    <definedName name="BLPH155" localSheetId="7" hidden="1">[47]SpotExchangeRates!#REF!</definedName>
    <definedName name="BLPH155" localSheetId="8" hidden="1">#REF!</definedName>
    <definedName name="BLPH155" localSheetId="9" hidden="1">#REF!</definedName>
    <definedName name="BLPH155" hidden="1">#REF!</definedName>
    <definedName name="BLPH156" localSheetId="10" hidden="1">#REF!</definedName>
    <definedName name="BLPH156" localSheetId="11" hidden="1">[47]SpotExchangeRates!#REF!</definedName>
    <definedName name="BLPH156" localSheetId="12" hidden="1">[47]SpotExchangeRates!#REF!</definedName>
    <definedName name="BLPH156" localSheetId="13" hidden="1">[47]SpotExchangeRates!#REF!</definedName>
    <definedName name="BLPH156" localSheetId="14" hidden="1">[47]SpotExchangeRates!#REF!</definedName>
    <definedName name="BLPH156" localSheetId="15" hidden="1">[47]SpotExchangeRates!#REF!</definedName>
    <definedName name="BLPH156" localSheetId="16" hidden="1">[47]SpotExchangeRates!#REF!</definedName>
    <definedName name="BLPH156" localSheetId="7" hidden="1">[47]SpotExchangeRates!#REF!</definedName>
    <definedName name="BLPH156" localSheetId="8" hidden="1">#REF!</definedName>
    <definedName name="BLPH156" localSheetId="9" hidden="1">#REF!</definedName>
    <definedName name="BLPH156" hidden="1">#REF!</definedName>
    <definedName name="BLPH157" localSheetId="10" hidden="1">#REF!</definedName>
    <definedName name="BLPH157" localSheetId="11" hidden="1">[47]SpotExchangeRates!#REF!</definedName>
    <definedName name="BLPH157" localSheetId="12" hidden="1">[47]SpotExchangeRates!#REF!</definedName>
    <definedName name="BLPH157" localSheetId="13" hidden="1">[47]SpotExchangeRates!#REF!</definedName>
    <definedName name="BLPH157" localSheetId="14" hidden="1">[47]SpotExchangeRates!#REF!</definedName>
    <definedName name="BLPH157" localSheetId="15" hidden="1">[47]SpotExchangeRates!#REF!</definedName>
    <definedName name="BLPH157" localSheetId="16" hidden="1">[47]SpotExchangeRates!#REF!</definedName>
    <definedName name="BLPH157" localSheetId="7" hidden="1">[47]SpotExchangeRates!#REF!</definedName>
    <definedName name="BLPH157" localSheetId="8" hidden="1">#REF!</definedName>
    <definedName name="BLPH157" localSheetId="9" hidden="1">#REF!</definedName>
    <definedName name="BLPH157" hidden="1">#REF!</definedName>
    <definedName name="BLPH158" localSheetId="10" hidden="1">#REF!</definedName>
    <definedName name="BLPH158" localSheetId="11" hidden="1">[47]SpotExchangeRates!#REF!</definedName>
    <definedName name="BLPH158" localSheetId="12" hidden="1">[47]SpotExchangeRates!#REF!</definedName>
    <definedName name="BLPH158" localSheetId="13" hidden="1">[47]SpotExchangeRates!#REF!</definedName>
    <definedName name="BLPH158" localSheetId="14" hidden="1">[47]SpotExchangeRates!#REF!</definedName>
    <definedName name="BLPH158" localSheetId="15" hidden="1">[47]SpotExchangeRates!#REF!</definedName>
    <definedName name="BLPH158" localSheetId="16" hidden="1">[47]SpotExchangeRates!#REF!</definedName>
    <definedName name="BLPH158" localSheetId="7" hidden="1">[47]SpotExchangeRates!#REF!</definedName>
    <definedName name="BLPH158" localSheetId="8" hidden="1">#REF!</definedName>
    <definedName name="BLPH158" localSheetId="9" hidden="1">#REF!</definedName>
    <definedName name="BLPH158" hidden="1">#REF!</definedName>
    <definedName name="BLPH159" localSheetId="10" hidden="1">#REF!</definedName>
    <definedName name="BLPH159" localSheetId="11" hidden="1">[47]SpotExchangeRates!#REF!</definedName>
    <definedName name="BLPH159" localSheetId="12" hidden="1">[47]SpotExchangeRates!#REF!</definedName>
    <definedName name="BLPH159" localSheetId="13" hidden="1">[47]SpotExchangeRates!#REF!</definedName>
    <definedName name="BLPH159" localSheetId="14" hidden="1">[47]SpotExchangeRates!#REF!</definedName>
    <definedName name="BLPH159" localSheetId="15" hidden="1">[47]SpotExchangeRates!#REF!</definedName>
    <definedName name="BLPH159" localSheetId="16" hidden="1">[47]SpotExchangeRates!#REF!</definedName>
    <definedName name="BLPH159" localSheetId="7" hidden="1">[47]SpotExchangeRates!#REF!</definedName>
    <definedName name="BLPH159" localSheetId="8" hidden="1">#REF!</definedName>
    <definedName name="BLPH159" localSheetId="9" hidden="1">#REF!</definedName>
    <definedName name="BLPH159" hidden="1">#REF!</definedName>
    <definedName name="BLPH16" localSheetId="10" hidden="1">#REF!</definedName>
    <definedName name="BLPH16" localSheetId="11" hidden="1">[47]SpotExchangeRates!#REF!</definedName>
    <definedName name="BLPH16" localSheetId="12" hidden="1">[47]SpotExchangeRates!#REF!</definedName>
    <definedName name="BLPH16" localSheetId="13" hidden="1">[47]SpotExchangeRates!#REF!</definedName>
    <definedName name="BLPH16" localSheetId="14" hidden="1">[47]SpotExchangeRates!#REF!</definedName>
    <definedName name="BLPH16" localSheetId="15" hidden="1">[47]SpotExchangeRates!#REF!</definedName>
    <definedName name="BLPH16" localSheetId="16" hidden="1">[47]SpotExchangeRates!#REF!</definedName>
    <definedName name="BLPH16" localSheetId="7" hidden="1">[47]SpotExchangeRates!#REF!</definedName>
    <definedName name="BLPH16" localSheetId="8" hidden="1">#REF!</definedName>
    <definedName name="BLPH16" localSheetId="9" hidden="1">#REF!</definedName>
    <definedName name="BLPH16" hidden="1">#REF!</definedName>
    <definedName name="BLPH160" localSheetId="10" hidden="1">#REF!</definedName>
    <definedName name="BLPH160" localSheetId="11" hidden="1">[47]SpotExchangeRates!#REF!</definedName>
    <definedName name="BLPH160" localSheetId="12" hidden="1">[47]SpotExchangeRates!#REF!</definedName>
    <definedName name="BLPH160" localSheetId="13" hidden="1">[47]SpotExchangeRates!#REF!</definedName>
    <definedName name="BLPH160" localSheetId="14" hidden="1">[47]SpotExchangeRates!#REF!</definedName>
    <definedName name="BLPH160" localSheetId="15" hidden="1">[47]SpotExchangeRates!#REF!</definedName>
    <definedName name="BLPH160" localSheetId="16" hidden="1">[47]SpotExchangeRates!#REF!</definedName>
    <definedName name="BLPH160" localSheetId="7" hidden="1">[47]SpotExchangeRates!#REF!</definedName>
    <definedName name="BLPH160" localSheetId="8" hidden="1">#REF!</definedName>
    <definedName name="BLPH160" localSheetId="9" hidden="1">#REF!</definedName>
    <definedName name="BLPH160" hidden="1">#REF!</definedName>
    <definedName name="BLPH161" localSheetId="10" hidden="1">#REF!</definedName>
    <definedName name="BLPH161" localSheetId="11" hidden="1">[47]SpotExchangeRates!#REF!</definedName>
    <definedName name="BLPH161" localSheetId="12" hidden="1">[47]SpotExchangeRates!#REF!</definedName>
    <definedName name="BLPH161" localSheetId="13" hidden="1">[47]SpotExchangeRates!#REF!</definedName>
    <definedName name="BLPH161" localSheetId="14" hidden="1">[47]SpotExchangeRates!#REF!</definedName>
    <definedName name="BLPH161" localSheetId="15" hidden="1">[47]SpotExchangeRates!#REF!</definedName>
    <definedName name="BLPH161" localSheetId="16" hidden="1">[47]SpotExchangeRates!#REF!</definedName>
    <definedName name="BLPH161" localSheetId="7" hidden="1">[47]SpotExchangeRates!#REF!</definedName>
    <definedName name="BLPH161" localSheetId="8" hidden="1">#REF!</definedName>
    <definedName name="BLPH161" localSheetId="9" hidden="1">#REF!</definedName>
    <definedName name="BLPH161" hidden="1">#REF!</definedName>
    <definedName name="BLPH162" localSheetId="10" hidden="1">#REF!</definedName>
    <definedName name="BLPH162" localSheetId="11" hidden="1">[47]SpotExchangeRates!#REF!</definedName>
    <definedName name="BLPH162" localSheetId="12" hidden="1">[47]SpotExchangeRates!#REF!</definedName>
    <definedName name="BLPH162" localSheetId="13" hidden="1">[47]SpotExchangeRates!#REF!</definedName>
    <definedName name="BLPH162" localSheetId="14" hidden="1">[47]SpotExchangeRates!#REF!</definedName>
    <definedName name="BLPH162" localSheetId="15" hidden="1">[47]SpotExchangeRates!#REF!</definedName>
    <definedName name="BLPH162" localSheetId="16" hidden="1">[47]SpotExchangeRates!#REF!</definedName>
    <definedName name="BLPH162" localSheetId="7" hidden="1">[47]SpotExchangeRates!#REF!</definedName>
    <definedName name="BLPH162" localSheetId="8" hidden="1">#REF!</definedName>
    <definedName name="BLPH162" localSheetId="9" hidden="1">#REF!</definedName>
    <definedName name="BLPH162" hidden="1">#REF!</definedName>
    <definedName name="BLPH163" localSheetId="10" hidden="1">#REF!</definedName>
    <definedName name="BLPH163" localSheetId="11" hidden="1">[47]SpotExchangeRates!#REF!</definedName>
    <definedName name="BLPH163" localSheetId="12" hidden="1">[47]SpotExchangeRates!#REF!</definedName>
    <definedName name="BLPH163" localSheetId="13" hidden="1">[47]SpotExchangeRates!#REF!</definedName>
    <definedName name="BLPH163" localSheetId="14" hidden="1">[47]SpotExchangeRates!#REF!</definedName>
    <definedName name="BLPH163" localSheetId="15" hidden="1">[47]SpotExchangeRates!#REF!</definedName>
    <definedName name="BLPH163" localSheetId="16" hidden="1">[47]SpotExchangeRates!#REF!</definedName>
    <definedName name="BLPH163" localSheetId="7" hidden="1">[47]SpotExchangeRates!#REF!</definedName>
    <definedName name="BLPH163" localSheetId="8" hidden="1">#REF!</definedName>
    <definedName name="BLPH163" localSheetId="9" hidden="1">#REF!</definedName>
    <definedName name="BLPH163" hidden="1">#REF!</definedName>
    <definedName name="BLPH164" localSheetId="10" hidden="1">#REF!</definedName>
    <definedName name="BLPH164" localSheetId="11" hidden="1">[47]StockMarketIndices!#REF!</definedName>
    <definedName name="BLPH164" localSheetId="12" hidden="1">[47]StockMarketIndices!#REF!</definedName>
    <definedName name="BLPH164" localSheetId="13" hidden="1">[47]StockMarketIndices!#REF!</definedName>
    <definedName name="BLPH164" localSheetId="14" hidden="1">[47]StockMarketIndices!#REF!</definedName>
    <definedName name="BLPH164" localSheetId="15" hidden="1">[47]StockMarketIndices!#REF!</definedName>
    <definedName name="BLPH164" localSheetId="16" hidden="1">[47]StockMarketIndices!#REF!</definedName>
    <definedName name="BLPH164" localSheetId="7" hidden="1">[47]StockMarketIndices!#REF!</definedName>
    <definedName name="BLPH164" localSheetId="8" hidden="1">#REF!</definedName>
    <definedName name="BLPH164" localSheetId="9" hidden="1">#REF!</definedName>
    <definedName name="BLPH164" hidden="1">#REF!</definedName>
    <definedName name="BLPH165" localSheetId="10" hidden="1">#REF!</definedName>
    <definedName name="BLPH165" localSheetId="11" hidden="1">[47]StockMarketIndices!#REF!</definedName>
    <definedName name="BLPH165" localSheetId="12" hidden="1">[47]StockMarketIndices!#REF!</definedName>
    <definedName name="BLPH165" localSheetId="13" hidden="1">[47]StockMarketIndices!#REF!</definedName>
    <definedName name="BLPH165" localSheetId="14" hidden="1">[47]StockMarketIndices!#REF!</definedName>
    <definedName name="BLPH165" localSheetId="15" hidden="1">[47]StockMarketIndices!#REF!</definedName>
    <definedName name="BLPH165" localSheetId="16" hidden="1">[47]StockMarketIndices!#REF!</definedName>
    <definedName name="BLPH165" localSheetId="7" hidden="1">[47]StockMarketIndices!#REF!</definedName>
    <definedName name="BLPH165" localSheetId="8" hidden="1">#REF!</definedName>
    <definedName name="BLPH165" localSheetId="9" hidden="1">#REF!</definedName>
    <definedName name="BLPH165" hidden="1">#REF!</definedName>
    <definedName name="BLPH166" localSheetId="10" hidden="1">#REF!</definedName>
    <definedName name="BLPH166" localSheetId="11" hidden="1">[47]StockMarketIndices!$J$7</definedName>
    <definedName name="BLPH166" localSheetId="12" hidden="1">[47]StockMarketIndices!$J$7</definedName>
    <definedName name="BLPH166" localSheetId="13" hidden="1">[47]StockMarketIndices!$J$7</definedName>
    <definedName name="BLPH166" localSheetId="14" hidden="1">[47]StockMarketIndices!$J$7</definedName>
    <definedName name="BLPH166" localSheetId="15" hidden="1">[47]StockMarketIndices!$J$7</definedName>
    <definedName name="BLPH166" localSheetId="16" hidden="1">[47]StockMarketIndices!$J$7</definedName>
    <definedName name="BLPH166" localSheetId="7" hidden="1">[47]StockMarketIndices!$J$7</definedName>
    <definedName name="BLPH166" localSheetId="8" hidden="1">#REF!</definedName>
    <definedName name="BLPH166" localSheetId="9" hidden="1">#REF!</definedName>
    <definedName name="BLPH166" hidden="1">#REF!</definedName>
    <definedName name="BLPH167" localSheetId="10" hidden="1">#REF!</definedName>
    <definedName name="BLPH167" localSheetId="11" hidden="1">[47]StockMarketIndices!$I$7</definedName>
    <definedName name="BLPH167" localSheetId="12" hidden="1">[47]StockMarketIndices!$I$7</definedName>
    <definedName name="BLPH167" localSheetId="13" hidden="1">[47]StockMarketIndices!$I$7</definedName>
    <definedName name="BLPH167" localSheetId="14" hidden="1">[47]StockMarketIndices!$I$7</definedName>
    <definedName name="BLPH167" localSheetId="15" hidden="1">[47]StockMarketIndices!$I$7</definedName>
    <definedName name="BLPH167" localSheetId="16" hidden="1">[47]StockMarketIndices!$I$7</definedName>
    <definedName name="BLPH167" localSheetId="7" hidden="1">[47]StockMarketIndices!$I$7</definedName>
    <definedName name="BLPH167" localSheetId="8" hidden="1">#REF!</definedName>
    <definedName name="BLPH167" localSheetId="9" hidden="1">#REF!</definedName>
    <definedName name="BLPH167" hidden="1">#REF!</definedName>
    <definedName name="BLPH168" localSheetId="10" hidden="1">#REF!</definedName>
    <definedName name="BLPH168" localSheetId="11" hidden="1">[47]StockMarketIndices!$H$7</definedName>
    <definedName name="BLPH168" localSheetId="12" hidden="1">[47]StockMarketIndices!$H$7</definedName>
    <definedName name="BLPH168" localSheetId="13" hidden="1">[47]StockMarketIndices!$H$7</definedName>
    <definedName name="BLPH168" localSheetId="14" hidden="1">[47]StockMarketIndices!$H$7</definedName>
    <definedName name="BLPH168" localSheetId="15" hidden="1">[47]StockMarketIndices!$H$7</definedName>
    <definedName name="BLPH168" localSheetId="16" hidden="1">[47]StockMarketIndices!$H$7</definedName>
    <definedName name="BLPH168" localSheetId="7" hidden="1">[47]StockMarketIndices!$H$7</definedName>
    <definedName name="BLPH168" localSheetId="8" hidden="1">#REF!</definedName>
    <definedName name="BLPH168" localSheetId="9" hidden="1">#REF!</definedName>
    <definedName name="BLPH168" hidden="1">#REF!</definedName>
    <definedName name="BLPH169" localSheetId="10" hidden="1">#REF!</definedName>
    <definedName name="BLPH169" localSheetId="11" hidden="1">[47]StockMarketIndices!#REF!</definedName>
    <definedName name="BLPH169" localSheetId="12" hidden="1">[47]StockMarketIndices!#REF!</definedName>
    <definedName name="BLPH169" localSheetId="13" hidden="1">[47]StockMarketIndices!#REF!</definedName>
    <definedName name="BLPH169" localSheetId="14" hidden="1">[47]StockMarketIndices!#REF!</definedName>
    <definedName name="BLPH169" localSheetId="15" hidden="1">[47]StockMarketIndices!#REF!</definedName>
    <definedName name="BLPH169" localSheetId="16" hidden="1">[47]StockMarketIndices!#REF!</definedName>
    <definedName name="BLPH169" localSheetId="7" hidden="1">[47]StockMarketIndices!#REF!</definedName>
    <definedName name="BLPH169" localSheetId="8" hidden="1">#REF!</definedName>
    <definedName name="BLPH169" localSheetId="9" hidden="1">#REF!</definedName>
    <definedName name="BLPH169" hidden="1">#REF!</definedName>
    <definedName name="BLPH17" localSheetId="10" hidden="1">#REF!</definedName>
    <definedName name="BLPH17" localSheetId="11" hidden="1">[47]SpotExchangeRates!#REF!</definedName>
    <definedName name="BLPH17" localSheetId="12" hidden="1">[47]SpotExchangeRates!#REF!</definedName>
    <definedName name="BLPH17" localSheetId="13" hidden="1">[47]SpotExchangeRates!#REF!</definedName>
    <definedName name="BLPH17" localSheetId="14" hidden="1">[47]SpotExchangeRates!#REF!</definedName>
    <definedName name="BLPH17" localSheetId="15" hidden="1">[47]SpotExchangeRates!#REF!</definedName>
    <definedName name="BLPH17" localSheetId="16" hidden="1">[47]SpotExchangeRates!#REF!</definedName>
    <definedName name="BLPH17" localSheetId="7" hidden="1">[47]SpotExchangeRates!#REF!</definedName>
    <definedName name="BLPH17" localSheetId="8" hidden="1">#REF!</definedName>
    <definedName name="BLPH17" localSheetId="9" hidden="1">#REF!</definedName>
    <definedName name="BLPH17" hidden="1">#REF!</definedName>
    <definedName name="BLPH170" localSheetId="10" hidden="1">#REF!</definedName>
    <definedName name="BLPH170" localSheetId="11" hidden="1">[47]StockMarketIndices!#REF!</definedName>
    <definedName name="BLPH170" localSheetId="12" hidden="1">[47]StockMarketIndices!#REF!</definedName>
    <definedName name="BLPH170" localSheetId="13" hidden="1">[47]StockMarketIndices!#REF!</definedName>
    <definedName name="BLPH170" localSheetId="14" hidden="1">[47]StockMarketIndices!#REF!</definedName>
    <definedName name="BLPH170" localSheetId="15" hidden="1">[47]StockMarketIndices!#REF!</definedName>
    <definedName name="BLPH170" localSheetId="16" hidden="1">[47]StockMarketIndices!#REF!</definedName>
    <definedName name="BLPH170" localSheetId="7" hidden="1">[47]StockMarketIndices!#REF!</definedName>
    <definedName name="BLPH170" localSheetId="8" hidden="1">#REF!</definedName>
    <definedName name="BLPH170" localSheetId="9" hidden="1">#REF!</definedName>
    <definedName name="BLPH170" hidden="1">#REF!</definedName>
    <definedName name="BLPH171" localSheetId="10" hidden="1">#REF!</definedName>
    <definedName name="BLPH171" localSheetId="11" hidden="1">[47]StockMarketIndices!$G$7</definedName>
    <definedName name="BLPH171" localSheetId="12" hidden="1">[47]StockMarketIndices!$G$7</definedName>
    <definedName name="BLPH171" localSheetId="13" hidden="1">[47]StockMarketIndices!$G$7</definedName>
    <definedName name="BLPH171" localSheetId="14" hidden="1">[47]StockMarketIndices!$G$7</definedName>
    <definedName name="BLPH171" localSheetId="15" hidden="1">[47]StockMarketIndices!$G$7</definedName>
    <definedName name="BLPH171" localSheetId="16" hidden="1">[47]StockMarketIndices!$G$7</definedName>
    <definedName name="BLPH171" localSheetId="7" hidden="1">[47]StockMarketIndices!$G$7</definedName>
    <definedName name="BLPH171" localSheetId="8" hidden="1">#REF!</definedName>
    <definedName name="BLPH171" localSheetId="9" hidden="1">#REF!</definedName>
    <definedName name="BLPH171" hidden="1">#REF!</definedName>
    <definedName name="BLPH172" localSheetId="10" hidden="1">#REF!</definedName>
    <definedName name="BLPH172" localSheetId="11" hidden="1">[47]StockMarketIndices!$F$7</definedName>
    <definedName name="BLPH172" localSheetId="12" hidden="1">[47]StockMarketIndices!$F$7</definedName>
    <definedName name="BLPH172" localSheetId="13" hidden="1">[47]StockMarketIndices!$F$7</definedName>
    <definedName name="BLPH172" localSheetId="14" hidden="1">[47]StockMarketIndices!$F$7</definedName>
    <definedName name="BLPH172" localSheetId="15" hidden="1">[47]StockMarketIndices!$F$7</definedName>
    <definedName name="BLPH172" localSheetId="16" hidden="1">[47]StockMarketIndices!$F$7</definedName>
    <definedName name="BLPH172" localSheetId="7" hidden="1">[47]StockMarketIndices!$F$7</definedName>
    <definedName name="BLPH172" localSheetId="8" hidden="1">#REF!</definedName>
    <definedName name="BLPH172" localSheetId="9" hidden="1">#REF!</definedName>
    <definedName name="BLPH172" hidden="1">#REF!</definedName>
    <definedName name="BLPH173" localSheetId="10" hidden="1">#REF!</definedName>
    <definedName name="BLPH173" localSheetId="11" hidden="1">[47]StockMarketIndices!#REF!</definedName>
    <definedName name="BLPH173" localSheetId="12" hidden="1">[47]StockMarketIndices!#REF!</definedName>
    <definedName name="BLPH173" localSheetId="13" hidden="1">[47]StockMarketIndices!#REF!</definedName>
    <definedName name="BLPH173" localSheetId="14" hidden="1">[47]StockMarketIndices!#REF!</definedName>
    <definedName name="BLPH173" localSheetId="15" hidden="1">[47]StockMarketIndices!#REF!</definedName>
    <definedName name="BLPH173" localSheetId="16" hidden="1">[47]StockMarketIndices!#REF!</definedName>
    <definedName name="BLPH173" localSheetId="7" hidden="1">[47]StockMarketIndices!#REF!</definedName>
    <definedName name="BLPH173" localSheetId="8" hidden="1">#REF!</definedName>
    <definedName name="BLPH173" localSheetId="9" hidden="1">#REF!</definedName>
    <definedName name="BLPH173" hidden="1">#REF!</definedName>
    <definedName name="BLPH174" localSheetId="10" hidden="1">#REF!</definedName>
    <definedName name="BLPH174" localSheetId="11" hidden="1">[47]StockMarketIndices!$E$7</definedName>
    <definedName name="BLPH174" localSheetId="12" hidden="1">[47]StockMarketIndices!$E$7</definedName>
    <definedName name="BLPH174" localSheetId="13" hidden="1">[47]StockMarketIndices!$E$7</definedName>
    <definedName name="BLPH174" localSheetId="14" hidden="1">[47]StockMarketIndices!$E$7</definedName>
    <definedName name="BLPH174" localSheetId="15" hidden="1">[47]StockMarketIndices!$E$7</definedName>
    <definedName name="BLPH174" localSheetId="16" hidden="1">[47]StockMarketIndices!$E$7</definedName>
    <definedName name="BLPH174" localSheetId="7" hidden="1">[47]StockMarketIndices!$E$7</definedName>
    <definedName name="BLPH174" localSheetId="8" hidden="1">#REF!</definedName>
    <definedName name="BLPH174" localSheetId="9" hidden="1">#REF!</definedName>
    <definedName name="BLPH174" hidden="1">#REF!</definedName>
    <definedName name="BLPH175" localSheetId="10" hidden="1">#REF!</definedName>
    <definedName name="BLPH175" localSheetId="11" hidden="1">[47]StockMarketIndices!#REF!</definedName>
    <definedName name="BLPH175" localSheetId="12" hidden="1">[47]StockMarketIndices!#REF!</definedName>
    <definedName name="BLPH175" localSheetId="13" hidden="1">[47]StockMarketIndices!#REF!</definedName>
    <definedName name="BLPH175" localSheetId="14" hidden="1">[47]StockMarketIndices!#REF!</definedName>
    <definedName name="BLPH175" localSheetId="15" hidden="1">[47]StockMarketIndices!#REF!</definedName>
    <definedName name="BLPH175" localSheetId="16" hidden="1">[47]StockMarketIndices!#REF!</definedName>
    <definedName name="BLPH175" localSheetId="7" hidden="1">[47]StockMarketIndices!#REF!</definedName>
    <definedName name="BLPH175" localSheetId="8" hidden="1">#REF!</definedName>
    <definedName name="BLPH175" localSheetId="9" hidden="1">#REF!</definedName>
    <definedName name="BLPH175" hidden="1">#REF!</definedName>
    <definedName name="BLPH176" localSheetId="10" hidden="1">#REF!</definedName>
    <definedName name="BLPH176" localSheetId="11" hidden="1">[47]StockMarketIndices!$D$7</definedName>
    <definedName name="BLPH176" localSheetId="12" hidden="1">[47]StockMarketIndices!$D$7</definedName>
    <definedName name="BLPH176" localSheetId="13" hidden="1">[47]StockMarketIndices!$D$7</definedName>
    <definedName name="BLPH176" localSheetId="14" hidden="1">[47]StockMarketIndices!$D$7</definedName>
    <definedName name="BLPH176" localSheetId="15" hidden="1">[47]StockMarketIndices!$D$7</definedName>
    <definedName name="BLPH176" localSheetId="16" hidden="1">[47]StockMarketIndices!$D$7</definedName>
    <definedName name="BLPH176" localSheetId="7" hidden="1">[47]StockMarketIndices!$D$7</definedName>
    <definedName name="BLPH176" localSheetId="8" hidden="1">#REF!</definedName>
    <definedName name="BLPH176" localSheetId="9" hidden="1">#REF!</definedName>
    <definedName name="BLPH176" hidden="1">#REF!</definedName>
    <definedName name="BLPH177" localSheetId="10" hidden="1">#REF!</definedName>
    <definedName name="BLPH177" localSheetId="11" hidden="1">[47]StockMarketIndices!$B$7</definedName>
    <definedName name="BLPH177" localSheetId="12" hidden="1">[47]StockMarketIndices!$B$7</definedName>
    <definedName name="BLPH177" localSheetId="13" hidden="1">[47]StockMarketIndices!$B$7</definedName>
    <definedName name="BLPH177" localSheetId="14" hidden="1">[47]StockMarketIndices!$B$7</definedName>
    <definedName name="BLPH177" localSheetId="15" hidden="1">[47]StockMarketIndices!$B$7</definedName>
    <definedName name="BLPH177" localSheetId="16" hidden="1">[47]StockMarketIndices!$B$7</definedName>
    <definedName name="BLPH177" localSheetId="7" hidden="1">[47]StockMarketIndices!$B$7</definedName>
    <definedName name="BLPH177" localSheetId="8" hidden="1">#REF!</definedName>
    <definedName name="BLPH177" localSheetId="9" hidden="1">#REF!</definedName>
    <definedName name="BLPH177" hidden="1">#REF!</definedName>
    <definedName name="BLPH18" localSheetId="10" hidden="1">#REF!</definedName>
    <definedName name="BLPH18" localSheetId="11" hidden="1">[47]SpotExchangeRates!#REF!</definedName>
    <definedName name="BLPH18" localSheetId="12" hidden="1">[47]SpotExchangeRates!#REF!</definedName>
    <definedName name="BLPH18" localSheetId="13" hidden="1">[47]SpotExchangeRates!#REF!</definedName>
    <definedName name="BLPH18" localSheetId="14" hidden="1">[47]SpotExchangeRates!#REF!</definedName>
    <definedName name="BLPH18" localSheetId="15" hidden="1">[47]SpotExchangeRates!#REF!</definedName>
    <definedName name="BLPH18" localSheetId="16" hidden="1">[47]SpotExchangeRates!#REF!</definedName>
    <definedName name="BLPH18" localSheetId="7" hidden="1">[47]SpotExchangeRates!#REF!</definedName>
    <definedName name="BLPH18" localSheetId="8" hidden="1">#REF!</definedName>
    <definedName name="BLPH18" localSheetId="9" hidden="1">#REF!</definedName>
    <definedName name="BLPH18" hidden="1">#REF!</definedName>
    <definedName name="BLPH19" localSheetId="10" hidden="1">#REF!</definedName>
    <definedName name="BLPH19" localSheetId="11" hidden="1">[47]SpotExchangeRates!#REF!</definedName>
    <definedName name="BLPH19" localSheetId="12" hidden="1">[47]SpotExchangeRates!#REF!</definedName>
    <definedName name="BLPH19" localSheetId="13" hidden="1">[47]SpotExchangeRates!#REF!</definedName>
    <definedName name="BLPH19" localSheetId="14" hidden="1">[47]SpotExchangeRates!#REF!</definedName>
    <definedName name="BLPH19" localSheetId="15" hidden="1">[47]SpotExchangeRates!#REF!</definedName>
    <definedName name="BLPH19" localSheetId="16" hidden="1">[47]SpotExchangeRates!#REF!</definedName>
    <definedName name="BLPH19" localSheetId="7" hidden="1">[47]SpotExchangeRates!#REF!</definedName>
    <definedName name="BLPH19" localSheetId="8" hidden="1">#REF!</definedName>
    <definedName name="BLPH19" localSheetId="9" hidden="1">#REF!</definedName>
    <definedName name="BLPH19" hidden="1">#REF!</definedName>
    <definedName name="BLPH2" localSheetId="10" hidden="1">#REF!</definedName>
    <definedName name="BLPH2" localSheetId="11" hidden="1">'[46]Ex rate bloom'!$D$4</definedName>
    <definedName name="BLPH2" localSheetId="12" hidden="1">'[46]Ex rate bloom'!$D$4</definedName>
    <definedName name="BLPH2" localSheetId="13" hidden="1">'[46]Ex rate bloom'!$D$4</definedName>
    <definedName name="BLPH2" localSheetId="14" hidden="1">'[46]Ex rate bloom'!$D$4</definedName>
    <definedName name="BLPH2" localSheetId="15" hidden="1">'[46]Ex rate bloom'!$D$4</definedName>
    <definedName name="BLPH2" localSheetId="16" hidden="1">'[46]Ex rate bloom'!$D$4</definedName>
    <definedName name="BLPH2" localSheetId="7" hidden="1">'[46]Ex rate bloom'!$D$4</definedName>
    <definedName name="BLPH2" localSheetId="8" hidden="1">#REF!</definedName>
    <definedName name="BLPH2" localSheetId="9" hidden="1">#REF!</definedName>
    <definedName name="BLPH2" hidden="1">#REF!</definedName>
    <definedName name="BLPH20" localSheetId="10" hidden="1">#REF!</definedName>
    <definedName name="BLPH20" localSheetId="11" hidden="1">[47]SpotExchangeRates!#REF!</definedName>
    <definedName name="BLPH20" localSheetId="12" hidden="1">[47]SpotExchangeRates!#REF!</definedName>
    <definedName name="BLPH20" localSheetId="13" hidden="1">[47]SpotExchangeRates!#REF!</definedName>
    <definedName name="BLPH20" localSheetId="14" hidden="1">[47]SpotExchangeRates!#REF!</definedName>
    <definedName name="BLPH20" localSheetId="15" hidden="1">[47]SpotExchangeRates!#REF!</definedName>
    <definedName name="BLPH20" localSheetId="16" hidden="1">[47]SpotExchangeRates!#REF!</definedName>
    <definedName name="BLPH20" localSheetId="7" hidden="1">[47]SpotExchangeRates!#REF!</definedName>
    <definedName name="BLPH20" localSheetId="8" hidden="1">#REF!</definedName>
    <definedName name="BLPH20" localSheetId="9" hidden="1">#REF!</definedName>
    <definedName name="BLPH20" hidden="1">#REF!</definedName>
    <definedName name="BLPH20023" localSheetId="10" hidden="1">#REF!</definedName>
    <definedName name="BLPH20023" localSheetId="8" hidden="1">#REF!</definedName>
    <definedName name="BLPH20023" localSheetId="9" hidden="1">#REF!</definedName>
    <definedName name="BLPH20023" hidden="1">#REF!</definedName>
    <definedName name="BLPH21" localSheetId="10" hidden="1">#REF!</definedName>
    <definedName name="BLPH21" localSheetId="11" hidden="1">[47]SpotExchangeRates!#REF!</definedName>
    <definedName name="BLPH21" localSheetId="12" hidden="1">[47]SpotExchangeRates!#REF!</definedName>
    <definedName name="BLPH21" localSheetId="13" hidden="1">[47]SpotExchangeRates!#REF!</definedName>
    <definedName name="BLPH21" localSheetId="14" hidden="1">[47]SpotExchangeRates!#REF!</definedName>
    <definedName name="BLPH21" localSheetId="15" hidden="1">[47]SpotExchangeRates!#REF!</definedName>
    <definedName name="BLPH21" localSheetId="16" hidden="1">[47]SpotExchangeRates!#REF!</definedName>
    <definedName name="BLPH21" localSheetId="7" hidden="1">[47]SpotExchangeRates!#REF!</definedName>
    <definedName name="BLPH21" localSheetId="8" hidden="1">#REF!</definedName>
    <definedName name="BLPH21" localSheetId="9" hidden="1">#REF!</definedName>
    <definedName name="BLPH21" hidden="1">#REF!</definedName>
    <definedName name="BLPH22" localSheetId="10" hidden="1">#REF!</definedName>
    <definedName name="BLPH22" localSheetId="11" hidden="1">[47]SpotExchangeRates!#REF!</definedName>
    <definedName name="BLPH22" localSheetId="12" hidden="1">[47]SpotExchangeRates!#REF!</definedName>
    <definedName name="BLPH22" localSheetId="13" hidden="1">[47]SpotExchangeRates!#REF!</definedName>
    <definedName name="BLPH22" localSheetId="14" hidden="1">[47]SpotExchangeRates!#REF!</definedName>
    <definedName name="BLPH22" localSheetId="15" hidden="1">[47]SpotExchangeRates!#REF!</definedName>
    <definedName name="BLPH22" localSheetId="16" hidden="1">[47]SpotExchangeRates!#REF!</definedName>
    <definedName name="BLPH22" localSheetId="7" hidden="1">[47]SpotExchangeRates!#REF!</definedName>
    <definedName name="BLPH22" localSheetId="8" hidden="1">#REF!</definedName>
    <definedName name="BLPH22" localSheetId="9" hidden="1">#REF!</definedName>
    <definedName name="BLPH22" hidden="1">#REF!</definedName>
    <definedName name="BLPH23" localSheetId="10" hidden="1">#REF!</definedName>
    <definedName name="BLPH23" localSheetId="11" hidden="1">[47]SpotExchangeRates!#REF!</definedName>
    <definedName name="BLPH23" localSheetId="12" hidden="1">[47]SpotExchangeRates!#REF!</definedName>
    <definedName name="BLPH23" localSheetId="13" hidden="1">[47]SpotExchangeRates!#REF!</definedName>
    <definedName name="BLPH23" localSheetId="14" hidden="1">[47]SpotExchangeRates!#REF!</definedName>
    <definedName name="BLPH23" localSheetId="15" hidden="1">[47]SpotExchangeRates!#REF!</definedName>
    <definedName name="BLPH23" localSheetId="16" hidden="1">[47]SpotExchangeRates!#REF!</definedName>
    <definedName name="BLPH23" localSheetId="7" hidden="1">[47]SpotExchangeRates!#REF!</definedName>
    <definedName name="BLPH23" localSheetId="8" hidden="1">#REF!</definedName>
    <definedName name="BLPH23" localSheetId="9" hidden="1">#REF!</definedName>
    <definedName name="BLPH23" hidden="1">#REF!</definedName>
    <definedName name="BLPH24" localSheetId="10" hidden="1">#REF!</definedName>
    <definedName name="BLPH24" localSheetId="11" hidden="1">[47]SpotExchangeRates!#REF!</definedName>
    <definedName name="BLPH24" localSheetId="12" hidden="1">[47]SpotExchangeRates!#REF!</definedName>
    <definedName name="BLPH24" localSheetId="13" hidden="1">[47]SpotExchangeRates!#REF!</definedName>
    <definedName name="BLPH24" localSheetId="14" hidden="1">[47]SpotExchangeRates!#REF!</definedName>
    <definedName name="BLPH24" localSheetId="15" hidden="1">[47]SpotExchangeRates!#REF!</definedName>
    <definedName name="BLPH24" localSheetId="16" hidden="1">[47]SpotExchangeRates!#REF!</definedName>
    <definedName name="BLPH24" localSheetId="7" hidden="1">[47]SpotExchangeRates!#REF!</definedName>
    <definedName name="BLPH24" localSheetId="8" hidden="1">#REF!</definedName>
    <definedName name="BLPH24" localSheetId="9" hidden="1">#REF!</definedName>
    <definedName name="BLPH24" hidden="1">#REF!</definedName>
    <definedName name="BLPH25" localSheetId="10" hidden="1">#REF!</definedName>
    <definedName name="BLPH25" localSheetId="11" hidden="1">[47]SpotExchangeRates!#REF!</definedName>
    <definedName name="BLPH25" localSheetId="12" hidden="1">[47]SpotExchangeRates!#REF!</definedName>
    <definedName name="BLPH25" localSheetId="13" hidden="1">[47]SpotExchangeRates!#REF!</definedName>
    <definedName name="BLPH25" localSheetId="14" hidden="1">[47]SpotExchangeRates!#REF!</definedName>
    <definedName name="BLPH25" localSheetId="15" hidden="1">[47]SpotExchangeRates!#REF!</definedName>
    <definedName name="BLPH25" localSheetId="16" hidden="1">[47]SpotExchangeRates!#REF!</definedName>
    <definedName name="BLPH25" localSheetId="7" hidden="1">[47]SpotExchangeRates!#REF!</definedName>
    <definedName name="BLPH25" localSheetId="8" hidden="1">#REF!</definedName>
    <definedName name="BLPH25" localSheetId="9" hidden="1">#REF!</definedName>
    <definedName name="BLPH25" hidden="1">#REF!</definedName>
    <definedName name="BLPH26" localSheetId="10" hidden="1">#REF!</definedName>
    <definedName name="BLPH26" localSheetId="11" hidden="1">[47]SpotExchangeRates!#REF!</definedName>
    <definedName name="BLPH26" localSheetId="12" hidden="1">[47]SpotExchangeRates!#REF!</definedName>
    <definedName name="BLPH26" localSheetId="13" hidden="1">[47]SpotExchangeRates!#REF!</definedName>
    <definedName name="BLPH26" localSheetId="14" hidden="1">[47]SpotExchangeRates!#REF!</definedName>
    <definedName name="BLPH26" localSheetId="15" hidden="1">[47]SpotExchangeRates!#REF!</definedName>
    <definedName name="BLPH26" localSheetId="16" hidden="1">[47]SpotExchangeRates!#REF!</definedName>
    <definedName name="BLPH26" localSheetId="7" hidden="1">[47]SpotExchangeRates!#REF!</definedName>
    <definedName name="BLPH26" localSheetId="8" hidden="1">#REF!</definedName>
    <definedName name="BLPH26" localSheetId="9" hidden="1">#REF!</definedName>
    <definedName name="BLPH26" hidden="1">#REF!</definedName>
    <definedName name="BLPH27" localSheetId="10" hidden="1">#REF!</definedName>
    <definedName name="BLPH27" localSheetId="11" hidden="1">[47]SpotExchangeRates!#REF!</definedName>
    <definedName name="BLPH27" localSheetId="12" hidden="1">[47]SpotExchangeRates!#REF!</definedName>
    <definedName name="BLPH27" localSheetId="13" hidden="1">[47]SpotExchangeRates!#REF!</definedName>
    <definedName name="BLPH27" localSheetId="14" hidden="1">[47]SpotExchangeRates!#REF!</definedName>
    <definedName name="BLPH27" localSheetId="15" hidden="1">[47]SpotExchangeRates!#REF!</definedName>
    <definedName name="BLPH27" localSheetId="16" hidden="1">[47]SpotExchangeRates!#REF!</definedName>
    <definedName name="BLPH27" localSheetId="7" hidden="1">[47]SpotExchangeRates!#REF!</definedName>
    <definedName name="BLPH27" localSheetId="8" hidden="1">#REF!</definedName>
    <definedName name="BLPH27" localSheetId="9" hidden="1">#REF!</definedName>
    <definedName name="BLPH27" hidden="1">#REF!</definedName>
    <definedName name="BLPH28" localSheetId="10" hidden="1">#REF!</definedName>
    <definedName name="BLPH28" localSheetId="11" hidden="1">[47]SpotExchangeRates!#REF!</definedName>
    <definedName name="BLPH28" localSheetId="12" hidden="1">[47]SpotExchangeRates!#REF!</definedName>
    <definedName name="BLPH28" localSheetId="13" hidden="1">[47]SpotExchangeRates!#REF!</definedName>
    <definedName name="BLPH28" localSheetId="14" hidden="1">[47]SpotExchangeRates!#REF!</definedName>
    <definedName name="BLPH28" localSheetId="15" hidden="1">[47]SpotExchangeRates!#REF!</definedName>
    <definedName name="BLPH28" localSheetId="16" hidden="1">[47]SpotExchangeRates!#REF!</definedName>
    <definedName name="BLPH28" localSheetId="7" hidden="1">[47]SpotExchangeRates!#REF!</definedName>
    <definedName name="BLPH28" localSheetId="8" hidden="1">#REF!</definedName>
    <definedName name="BLPH28" localSheetId="9" hidden="1">#REF!</definedName>
    <definedName name="BLPH28" hidden="1">#REF!</definedName>
    <definedName name="BLPH29" localSheetId="10" hidden="1">#REF!</definedName>
    <definedName name="BLPH29" localSheetId="11" hidden="1">[47]SpotExchangeRates!#REF!</definedName>
    <definedName name="BLPH29" localSheetId="12" hidden="1">[47]SpotExchangeRates!#REF!</definedName>
    <definedName name="BLPH29" localSheetId="13" hidden="1">[47]SpotExchangeRates!#REF!</definedName>
    <definedName name="BLPH29" localSheetId="14" hidden="1">[47]SpotExchangeRates!#REF!</definedName>
    <definedName name="BLPH29" localSheetId="15" hidden="1">[47]SpotExchangeRates!#REF!</definedName>
    <definedName name="BLPH29" localSheetId="16" hidden="1">[47]SpotExchangeRates!#REF!</definedName>
    <definedName name="BLPH29" localSheetId="7" hidden="1">[47]SpotExchangeRates!#REF!</definedName>
    <definedName name="BLPH29" localSheetId="8" hidden="1">#REF!</definedName>
    <definedName name="BLPH29" localSheetId="9" hidden="1">#REF!</definedName>
    <definedName name="BLPH29" hidden="1">#REF!</definedName>
    <definedName name="BLPH3" localSheetId="10" hidden="1">#REF!</definedName>
    <definedName name="BLPH3" localSheetId="11" hidden="1">'[46]Ex rate bloom'!$G$4</definedName>
    <definedName name="BLPH3" localSheetId="12" hidden="1">'[46]Ex rate bloom'!$G$4</definedName>
    <definedName name="BLPH3" localSheetId="13" hidden="1">'[46]Ex rate bloom'!$G$4</definedName>
    <definedName name="BLPH3" localSheetId="14" hidden="1">'[46]Ex rate bloom'!$G$4</definedName>
    <definedName name="BLPH3" localSheetId="15" hidden="1">'[46]Ex rate bloom'!$G$4</definedName>
    <definedName name="BLPH3" localSheetId="16" hidden="1">'[46]Ex rate bloom'!$G$4</definedName>
    <definedName name="BLPH3" localSheetId="7" hidden="1">'[46]Ex rate bloom'!$G$4</definedName>
    <definedName name="BLPH3" localSheetId="8" hidden="1">#REF!</definedName>
    <definedName name="BLPH3" localSheetId="9" hidden="1">#REF!</definedName>
    <definedName name="BLPH3" hidden="1">#REF!</definedName>
    <definedName name="BLPH30" localSheetId="10" hidden="1">#REF!</definedName>
    <definedName name="BLPH30" localSheetId="11" hidden="1">[47]SpotExchangeRates!#REF!</definedName>
    <definedName name="BLPH30" localSheetId="12" hidden="1">[47]SpotExchangeRates!#REF!</definedName>
    <definedName name="BLPH30" localSheetId="13" hidden="1">[47]SpotExchangeRates!#REF!</definedName>
    <definedName name="BLPH30" localSheetId="14" hidden="1">[47]SpotExchangeRates!#REF!</definedName>
    <definedName name="BLPH30" localSheetId="15" hidden="1">[47]SpotExchangeRates!#REF!</definedName>
    <definedName name="BLPH30" localSheetId="16" hidden="1">[47]SpotExchangeRates!#REF!</definedName>
    <definedName name="BLPH30" localSheetId="7" hidden="1">[47]SpotExchangeRates!#REF!</definedName>
    <definedName name="BLPH30" localSheetId="8" hidden="1">#REF!</definedName>
    <definedName name="BLPH30" localSheetId="9" hidden="1">#REF!</definedName>
    <definedName name="BLPH30" hidden="1">#REF!</definedName>
    <definedName name="BLPH31" localSheetId="10" hidden="1">#REF!</definedName>
    <definedName name="BLPH31" localSheetId="11" hidden="1">[47]SpotExchangeRates!#REF!</definedName>
    <definedName name="BLPH31" localSheetId="12" hidden="1">[47]SpotExchangeRates!#REF!</definedName>
    <definedName name="BLPH31" localSheetId="13" hidden="1">[47]SpotExchangeRates!#REF!</definedName>
    <definedName name="BLPH31" localSheetId="14" hidden="1">[47]SpotExchangeRates!#REF!</definedName>
    <definedName name="BLPH31" localSheetId="15" hidden="1">[47]SpotExchangeRates!#REF!</definedName>
    <definedName name="BLPH31" localSheetId="16" hidden="1">[47]SpotExchangeRates!#REF!</definedName>
    <definedName name="BLPH31" localSheetId="7" hidden="1">[47]SpotExchangeRates!#REF!</definedName>
    <definedName name="BLPH31" localSheetId="8" hidden="1">#REF!</definedName>
    <definedName name="BLPH31" localSheetId="9" hidden="1">#REF!</definedName>
    <definedName name="BLPH31" hidden="1">#REF!</definedName>
    <definedName name="BLPH32" localSheetId="10" hidden="1">#REF!</definedName>
    <definedName name="BLPH32" localSheetId="11" hidden="1">[47]SpotExchangeRates!#REF!</definedName>
    <definedName name="BLPH32" localSheetId="12" hidden="1">[47]SpotExchangeRates!#REF!</definedName>
    <definedName name="BLPH32" localSheetId="13" hidden="1">[47]SpotExchangeRates!#REF!</definedName>
    <definedName name="BLPH32" localSheetId="14" hidden="1">[47]SpotExchangeRates!#REF!</definedName>
    <definedName name="BLPH32" localSheetId="15" hidden="1">[47]SpotExchangeRates!#REF!</definedName>
    <definedName name="BLPH32" localSheetId="16" hidden="1">[47]SpotExchangeRates!#REF!</definedName>
    <definedName name="BLPH32" localSheetId="7" hidden="1">[47]SpotExchangeRates!#REF!</definedName>
    <definedName name="BLPH32" localSheetId="8" hidden="1">#REF!</definedName>
    <definedName name="BLPH32" localSheetId="9" hidden="1">#REF!</definedName>
    <definedName name="BLPH32" hidden="1">#REF!</definedName>
    <definedName name="BLPH33" localSheetId="10" hidden="1">#REF!</definedName>
    <definedName name="BLPH33" localSheetId="11" hidden="1">[47]SpotExchangeRates!#REF!</definedName>
    <definedName name="BLPH33" localSheetId="12" hidden="1">[47]SpotExchangeRates!#REF!</definedName>
    <definedName name="BLPH33" localSheetId="13" hidden="1">[47]SpotExchangeRates!#REF!</definedName>
    <definedName name="BLPH33" localSheetId="14" hidden="1">[47]SpotExchangeRates!#REF!</definedName>
    <definedName name="BLPH33" localSheetId="15" hidden="1">[47]SpotExchangeRates!#REF!</definedName>
    <definedName name="BLPH33" localSheetId="16" hidden="1">[47]SpotExchangeRates!#REF!</definedName>
    <definedName name="BLPH33" localSheetId="7" hidden="1">[47]SpotExchangeRates!#REF!</definedName>
    <definedName name="BLPH33" localSheetId="8" hidden="1">#REF!</definedName>
    <definedName name="BLPH33" localSheetId="9" hidden="1">#REF!</definedName>
    <definedName name="BLPH33" hidden="1">#REF!</definedName>
    <definedName name="BLPH34" localSheetId="10" hidden="1">#REF!</definedName>
    <definedName name="BLPH34" localSheetId="11" hidden="1">[47]SpotExchangeRates!#REF!</definedName>
    <definedName name="BLPH34" localSheetId="12" hidden="1">[47]SpotExchangeRates!#REF!</definedName>
    <definedName name="BLPH34" localSheetId="13" hidden="1">[47]SpotExchangeRates!#REF!</definedName>
    <definedName name="BLPH34" localSheetId="14" hidden="1">[47]SpotExchangeRates!#REF!</definedName>
    <definedName name="BLPH34" localSheetId="15" hidden="1">[47]SpotExchangeRates!#REF!</definedName>
    <definedName name="BLPH34" localSheetId="16" hidden="1">[47]SpotExchangeRates!#REF!</definedName>
    <definedName name="BLPH34" localSheetId="7" hidden="1">[47]SpotExchangeRates!#REF!</definedName>
    <definedName name="BLPH34" localSheetId="8" hidden="1">#REF!</definedName>
    <definedName name="BLPH34" localSheetId="9" hidden="1">#REF!</definedName>
    <definedName name="BLPH34" hidden="1">#REF!</definedName>
    <definedName name="BLPH35" localSheetId="10" hidden="1">#REF!</definedName>
    <definedName name="BLPH35" localSheetId="11" hidden="1">[47]SpotExchangeRates!#REF!</definedName>
    <definedName name="BLPH35" localSheetId="12" hidden="1">[47]SpotExchangeRates!#REF!</definedName>
    <definedName name="BLPH35" localSheetId="13" hidden="1">[47]SpotExchangeRates!#REF!</definedName>
    <definedName name="BLPH35" localSheetId="14" hidden="1">[47]SpotExchangeRates!#REF!</definedName>
    <definedName name="BLPH35" localSheetId="15" hidden="1">[47]SpotExchangeRates!#REF!</definedName>
    <definedName name="BLPH35" localSheetId="16" hidden="1">[47]SpotExchangeRates!#REF!</definedName>
    <definedName name="BLPH35" localSheetId="7" hidden="1">[47]SpotExchangeRates!#REF!</definedName>
    <definedName name="BLPH35" localSheetId="8" hidden="1">#REF!</definedName>
    <definedName name="BLPH35" localSheetId="9" hidden="1">#REF!</definedName>
    <definedName name="BLPH35" hidden="1">#REF!</definedName>
    <definedName name="BLPH36" localSheetId="10" hidden="1">#REF!</definedName>
    <definedName name="BLPH36" localSheetId="11" hidden="1">[47]SpotExchangeRates!#REF!</definedName>
    <definedName name="BLPH36" localSheetId="12" hidden="1">[47]SpotExchangeRates!#REF!</definedName>
    <definedName name="BLPH36" localSheetId="13" hidden="1">[47]SpotExchangeRates!#REF!</definedName>
    <definedName name="BLPH36" localSheetId="14" hidden="1">[47]SpotExchangeRates!#REF!</definedName>
    <definedName name="BLPH36" localSheetId="15" hidden="1">[47]SpotExchangeRates!#REF!</definedName>
    <definedName name="BLPH36" localSheetId="16" hidden="1">[47]SpotExchangeRates!#REF!</definedName>
    <definedName name="BLPH36" localSheetId="7" hidden="1">[47]SpotExchangeRates!#REF!</definedName>
    <definedName name="BLPH36" localSheetId="8" hidden="1">#REF!</definedName>
    <definedName name="BLPH36" localSheetId="9" hidden="1">#REF!</definedName>
    <definedName name="BLPH36" hidden="1">#REF!</definedName>
    <definedName name="BLPH37" localSheetId="10" hidden="1">#REF!</definedName>
    <definedName name="BLPH37" localSheetId="11" hidden="1">[47]SpotExchangeRates!#REF!</definedName>
    <definedName name="BLPH37" localSheetId="12" hidden="1">[47]SpotExchangeRates!#REF!</definedName>
    <definedName name="BLPH37" localSheetId="13" hidden="1">[47]SpotExchangeRates!#REF!</definedName>
    <definedName name="BLPH37" localSheetId="14" hidden="1">[47]SpotExchangeRates!#REF!</definedName>
    <definedName name="BLPH37" localSheetId="15" hidden="1">[47]SpotExchangeRates!#REF!</definedName>
    <definedName name="BLPH37" localSheetId="16" hidden="1">[47]SpotExchangeRates!#REF!</definedName>
    <definedName name="BLPH37" localSheetId="7" hidden="1">[47]SpotExchangeRates!#REF!</definedName>
    <definedName name="BLPH37" localSheetId="8" hidden="1">#REF!</definedName>
    <definedName name="BLPH37" localSheetId="9" hidden="1">#REF!</definedName>
    <definedName name="BLPH37" hidden="1">#REF!</definedName>
    <definedName name="BLPH38" localSheetId="10" hidden="1">#REF!</definedName>
    <definedName name="BLPH38" localSheetId="11" hidden="1">[47]SpotExchangeRates!#REF!</definedName>
    <definedName name="BLPH38" localSheetId="12" hidden="1">[47]SpotExchangeRates!#REF!</definedName>
    <definedName name="BLPH38" localSheetId="13" hidden="1">[47]SpotExchangeRates!#REF!</definedName>
    <definedName name="BLPH38" localSheetId="14" hidden="1">[47]SpotExchangeRates!#REF!</definedName>
    <definedName name="BLPH38" localSheetId="15" hidden="1">[47]SpotExchangeRates!#REF!</definedName>
    <definedName name="BLPH38" localSheetId="16" hidden="1">[47]SpotExchangeRates!#REF!</definedName>
    <definedName name="BLPH38" localSheetId="7" hidden="1">[47]SpotExchangeRates!#REF!</definedName>
    <definedName name="BLPH38" localSheetId="8" hidden="1">#REF!</definedName>
    <definedName name="BLPH38" localSheetId="9" hidden="1">#REF!</definedName>
    <definedName name="BLPH38" hidden="1">#REF!</definedName>
    <definedName name="BLPH39" localSheetId="10" hidden="1">#REF!</definedName>
    <definedName name="BLPH39" localSheetId="11" hidden="1">[47]SpotExchangeRates!#REF!</definedName>
    <definedName name="BLPH39" localSheetId="12" hidden="1">[47]SpotExchangeRates!#REF!</definedName>
    <definedName name="BLPH39" localSheetId="13" hidden="1">[47]SpotExchangeRates!#REF!</definedName>
    <definedName name="BLPH39" localSheetId="14" hidden="1">[47]SpotExchangeRates!#REF!</definedName>
    <definedName name="BLPH39" localSheetId="15" hidden="1">[47]SpotExchangeRates!#REF!</definedName>
    <definedName name="BLPH39" localSheetId="16" hidden="1">[47]SpotExchangeRates!#REF!</definedName>
    <definedName name="BLPH39" localSheetId="7" hidden="1">[47]SpotExchangeRates!#REF!</definedName>
    <definedName name="BLPH39" localSheetId="8" hidden="1">#REF!</definedName>
    <definedName name="BLPH39" localSheetId="9" hidden="1">#REF!</definedName>
    <definedName name="BLPH39" hidden="1">#REF!</definedName>
    <definedName name="BLPH4" localSheetId="10" hidden="1">#REF!</definedName>
    <definedName name="BLPH4" localSheetId="11" hidden="1">'[46]Ex rate bloom'!$J$4</definedName>
    <definedName name="BLPH4" localSheetId="12" hidden="1">'[46]Ex rate bloom'!$J$4</definedName>
    <definedName name="BLPH4" localSheetId="13" hidden="1">'[46]Ex rate bloom'!$J$4</definedName>
    <definedName name="BLPH4" localSheetId="14" hidden="1">'[46]Ex rate bloom'!$J$4</definedName>
    <definedName name="BLPH4" localSheetId="15" hidden="1">'[46]Ex rate bloom'!$J$4</definedName>
    <definedName name="BLPH4" localSheetId="16" hidden="1">'[46]Ex rate bloom'!$J$4</definedName>
    <definedName name="BLPH4" localSheetId="7" hidden="1">'[46]Ex rate bloom'!$J$4</definedName>
    <definedName name="BLPH4" localSheetId="8" hidden="1">#REF!</definedName>
    <definedName name="BLPH4" localSheetId="9" hidden="1">#REF!</definedName>
    <definedName name="BLPH4" hidden="1">#REF!</definedName>
    <definedName name="BLPH40" localSheetId="10" hidden="1">#REF!</definedName>
    <definedName name="BLPH40" localSheetId="11" hidden="1">[47]SpotExchangeRates!#REF!</definedName>
    <definedName name="BLPH40" localSheetId="12" hidden="1">[47]SpotExchangeRates!#REF!</definedName>
    <definedName name="BLPH40" localSheetId="13" hidden="1">[47]SpotExchangeRates!#REF!</definedName>
    <definedName name="BLPH40" localSheetId="14" hidden="1">[47]SpotExchangeRates!#REF!</definedName>
    <definedName name="BLPH40" localSheetId="15" hidden="1">[47]SpotExchangeRates!#REF!</definedName>
    <definedName name="BLPH40" localSheetId="16" hidden="1">[47]SpotExchangeRates!#REF!</definedName>
    <definedName name="BLPH40" localSheetId="7" hidden="1">[47]SpotExchangeRates!#REF!</definedName>
    <definedName name="BLPH40" localSheetId="8" hidden="1">#REF!</definedName>
    <definedName name="BLPH40" localSheetId="9" hidden="1">#REF!</definedName>
    <definedName name="BLPH40" hidden="1">#REF!</definedName>
    <definedName name="BLPH40000004" localSheetId="10" hidden="1">#REF!</definedName>
    <definedName name="BLPH40000004" localSheetId="11" hidden="1">[49]SPOTS!$A$7</definedName>
    <definedName name="BLPH40000004" localSheetId="12" hidden="1">[49]SPOTS!$A$7</definedName>
    <definedName name="BLPH40000004" localSheetId="13" hidden="1">[49]SPOTS!$A$7</definedName>
    <definedName name="BLPH40000004" localSheetId="14" hidden="1">[49]SPOTS!$A$7</definedName>
    <definedName name="BLPH40000004" localSheetId="15" hidden="1">[49]SPOTS!$A$7</definedName>
    <definedName name="BLPH40000004" localSheetId="16" hidden="1">[49]SPOTS!$A$7</definedName>
    <definedName name="BLPH40000004" localSheetId="7" hidden="1">[49]SPOTS!$A$7</definedName>
    <definedName name="BLPH40000004" localSheetId="8" hidden="1">#REF!</definedName>
    <definedName name="BLPH40000004" localSheetId="9" hidden="1">#REF!</definedName>
    <definedName name="BLPH40000004" hidden="1">#REF!</definedName>
    <definedName name="BLPH40000007" localSheetId="10" hidden="1">#REF!</definedName>
    <definedName name="BLPH40000007" localSheetId="11" hidden="1">[49]SPOTS!$B$7</definedName>
    <definedName name="BLPH40000007" localSheetId="12" hidden="1">[49]SPOTS!$B$7</definedName>
    <definedName name="BLPH40000007" localSheetId="13" hidden="1">[49]SPOTS!$B$7</definedName>
    <definedName name="BLPH40000007" localSheetId="14" hidden="1">[49]SPOTS!$B$7</definedName>
    <definedName name="BLPH40000007" localSheetId="15" hidden="1">[49]SPOTS!$B$7</definedName>
    <definedName name="BLPH40000007" localSheetId="16" hidden="1">[49]SPOTS!$B$7</definedName>
    <definedName name="BLPH40000007" localSheetId="7" hidden="1">[49]SPOTS!$B$7</definedName>
    <definedName name="BLPH40000007" localSheetId="8" hidden="1">#REF!</definedName>
    <definedName name="BLPH40000007" localSheetId="9" hidden="1">#REF!</definedName>
    <definedName name="BLPH40000007" hidden="1">#REF!</definedName>
    <definedName name="BLPH40000008" localSheetId="10" hidden="1">#REF!</definedName>
    <definedName name="BLPH40000008" localSheetId="11" hidden="1">[49]SPOTS!$B$8</definedName>
    <definedName name="BLPH40000008" localSheetId="12" hidden="1">[49]SPOTS!$B$8</definedName>
    <definedName name="BLPH40000008" localSheetId="13" hidden="1">[49]SPOTS!$B$8</definedName>
    <definedName name="BLPH40000008" localSheetId="14" hidden="1">[49]SPOTS!$B$8</definedName>
    <definedName name="BLPH40000008" localSheetId="15" hidden="1">[49]SPOTS!$B$8</definedName>
    <definedName name="BLPH40000008" localSheetId="16" hidden="1">[49]SPOTS!$B$8</definedName>
    <definedName name="BLPH40000008" localSheetId="7" hidden="1">[49]SPOTS!$B$8</definedName>
    <definedName name="BLPH40000008" localSheetId="8" hidden="1">#REF!</definedName>
    <definedName name="BLPH40000008" localSheetId="9" hidden="1">#REF!</definedName>
    <definedName name="BLPH40000008" hidden="1">#REF!</definedName>
    <definedName name="BLPH40000009" localSheetId="10" hidden="1">#REF!</definedName>
    <definedName name="BLPH40000009" localSheetId="11" hidden="1">[49]SPOTS!$B$9</definedName>
    <definedName name="BLPH40000009" localSheetId="12" hidden="1">[49]SPOTS!$B$9</definedName>
    <definedName name="BLPH40000009" localSheetId="13" hidden="1">[49]SPOTS!$B$9</definedName>
    <definedName name="BLPH40000009" localSheetId="14" hidden="1">[49]SPOTS!$B$9</definedName>
    <definedName name="BLPH40000009" localSheetId="15" hidden="1">[49]SPOTS!$B$9</definedName>
    <definedName name="BLPH40000009" localSheetId="16" hidden="1">[49]SPOTS!$B$9</definedName>
    <definedName name="BLPH40000009" localSheetId="7" hidden="1">[49]SPOTS!$B$9</definedName>
    <definedName name="BLPH40000009" localSheetId="8" hidden="1">#REF!</definedName>
    <definedName name="BLPH40000009" localSheetId="9" hidden="1">#REF!</definedName>
    <definedName name="BLPH40000009" hidden="1">#REF!</definedName>
    <definedName name="BLPH4000002" localSheetId="10" hidden="1">#REF!</definedName>
    <definedName name="BLPH4000002" localSheetId="11" hidden="1">[50]embi_day!#REF!</definedName>
    <definedName name="BLPH4000002" localSheetId="12" hidden="1">[50]embi_day!#REF!</definedName>
    <definedName name="BLPH4000002" localSheetId="13" hidden="1">[50]embi_day!#REF!</definedName>
    <definedName name="BLPH4000002" localSheetId="14" hidden="1">[50]embi_day!#REF!</definedName>
    <definedName name="BLPH4000002" localSheetId="15" hidden="1">[50]embi_day!#REF!</definedName>
    <definedName name="BLPH4000002" localSheetId="16" hidden="1">[50]embi_day!#REF!</definedName>
    <definedName name="BLPH4000002" localSheetId="7" hidden="1">[50]embi_day!#REF!</definedName>
    <definedName name="BLPH4000002" localSheetId="8" hidden="1">#REF!</definedName>
    <definedName name="BLPH4000002" localSheetId="9" hidden="1">#REF!</definedName>
    <definedName name="BLPH4000002" hidden="1">#REF!</definedName>
    <definedName name="BLPH40000026" localSheetId="10" hidden="1">#REF!</definedName>
    <definedName name="BLPH40000026" localSheetId="11" hidden="1">[49]FUTURES!$I$18</definedName>
    <definedName name="BLPH40000026" localSheetId="12" hidden="1">[49]FUTURES!$I$18</definedName>
    <definedName name="BLPH40000026" localSheetId="13" hidden="1">[49]FUTURES!$I$18</definedName>
    <definedName name="BLPH40000026" localSheetId="14" hidden="1">[49]FUTURES!$I$18</definedName>
    <definedName name="BLPH40000026" localSheetId="15" hidden="1">[49]FUTURES!$I$18</definedName>
    <definedName name="BLPH40000026" localSheetId="16" hidden="1">[49]FUTURES!$I$18</definedName>
    <definedName name="BLPH40000026" localSheetId="7" hidden="1">[49]FUTURES!$I$18</definedName>
    <definedName name="BLPH40000026" localSheetId="8" hidden="1">#REF!</definedName>
    <definedName name="BLPH40000026" localSheetId="9" hidden="1">#REF!</definedName>
    <definedName name="BLPH40000026" hidden="1">#REF!</definedName>
    <definedName name="BLPH40000027" localSheetId="10" hidden="1">#REF!</definedName>
    <definedName name="BLPH40000027" localSheetId="11" hidden="1">[49]FUTURES!$I$21</definedName>
    <definedName name="BLPH40000027" localSheetId="12" hidden="1">[49]FUTURES!$I$21</definedName>
    <definedName name="BLPH40000027" localSheetId="13" hidden="1">[49]FUTURES!$I$21</definedName>
    <definedName name="BLPH40000027" localSheetId="14" hidden="1">[49]FUTURES!$I$21</definedName>
    <definedName name="BLPH40000027" localSheetId="15" hidden="1">[49]FUTURES!$I$21</definedName>
    <definedName name="BLPH40000027" localSheetId="16" hidden="1">[49]FUTURES!$I$21</definedName>
    <definedName name="BLPH40000027" localSheetId="7" hidden="1">[49]FUTURES!$I$21</definedName>
    <definedName name="BLPH40000027" localSheetId="8" hidden="1">#REF!</definedName>
    <definedName name="BLPH40000027" localSheetId="9" hidden="1">#REF!</definedName>
    <definedName name="BLPH40000027" hidden="1">#REF!</definedName>
    <definedName name="BLPH40000028" localSheetId="10" hidden="1">#REF!</definedName>
    <definedName name="BLPH40000028" localSheetId="11" hidden="1">[49]FUTURES!$I$22</definedName>
    <definedName name="BLPH40000028" localSheetId="12" hidden="1">[49]FUTURES!$I$22</definedName>
    <definedName name="BLPH40000028" localSheetId="13" hidden="1">[49]FUTURES!$I$22</definedName>
    <definedName name="BLPH40000028" localSheetId="14" hidden="1">[49]FUTURES!$I$22</definedName>
    <definedName name="BLPH40000028" localSheetId="15" hidden="1">[49]FUTURES!$I$22</definedName>
    <definedName name="BLPH40000028" localSheetId="16" hidden="1">[49]FUTURES!$I$22</definedName>
    <definedName name="BLPH40000028" localSheetId="7" hidden="1">[49]FUTURES!$I$22</definedName>
    <definedName name="BLPH40000028" localSheetId="8" hidden="1">#REF!</definedName>
    <definedName name="BLPH40000028" localSheetId="9" hidden="1">#REF!</definedName>
    <definedName name="BLPH40000028" hidden="1">#REF!</definedName>
    <definedName name="BLPH4000003" localSheetId="10" hidden="1">#REF!</definedName>
    <definedName name="BLPH4000003" localSheetId="11" hidden="1">[50]embi_day!#REF!</definedName>
    <definedName name="BLPH4000003" localSheetId="12" hidden="1">[50]embi_day!#REF!</definedName>
    <definedName name="BLPH4000003" localSheetId="13" hidden="1">[50]embi_day!#REF!</definedName>
    <definedName name="BLPH4000003" localSheetId="14" hidden="1">[50]embi_day!#REF!</definedName>
    <definedName name="BLPH4000003" localSheetId="15" hidden="1">[50]embi_day!#REF!</definedName>
    <definedName name="BLPH4000003" localSheetId="16" hidden="1">[50]embi_day!#REF!</definedName>
    <definedName name="BLPH4000003" localSheetId="7" hidden="1">[50]embi_day!#REF!</definedName>
    <definedName name="BLPH4000003" localSheetId="8" hidden="1">#REF!</definedName>
    <definedName name="BLPH4000003" localSheetId="9" hidden="1">#REF!</definedName>
    <definedName name="BLPH4000003" hidden="1">#REF!</definedName>
    <definedName name="BLPH40000036" localSheetId="10" hidden="1">#REF!</definedName>
    <definedName name="BLPH40000036" localSheetId="11" hidden="1">[49]FUTURES!$H$6</definedName>
    <definedName name="BLPH40000036" localSheetId="12" hidden="1">[49]FUTURES!$H$6</definedName>
    <definedName name="BLPH40000036" localSheetId="13" hidden="1">[49]FUTURES!$H$6</definedName>
    <definedName name="BLPH40000036" localSheetId="14" hidden="1">[49]FUTURES!$H$6</definedName>
    <definedName name="BLPH40000036" localSheetId="15" hidden="1">[49]FUTURES!$H$6</definedName>
    <definedName name="BLPH40000036" localSheetId="16" hidden="1">[49]FUTURES!$H$6</definedName>
    <definedName name="BLPH40000036" localSheetId="7" hidden="1">[49]FUTURES!$H$6</definedName>
    <definedName name="BLPH40000036" localSheetId="8" hidden="1">#REF!</definedName>
    <definedName name="BLPH40000036" localSheetId="9" hidden="1">#REF!</definedName>
    <definedName name="BLPH40000036" hidden="1">#REF!</definedName>
    <definedName name="BLPH4000004" localSheetId="10" hidden="1">#REF!</definedName>
    <definedName name="BLPH4000004" localSheetId="11" hidden="1">[50]embi_day!#REF!</definedName>
    <definedName name="BLPH4000004" localSheetId="12" hidden="1">[50]embi_day!#REF!</definedName>
    <definedName name="BLPH4000004" localSheetId="13" hidden="1">[50]embi_day!#REF!</definedName>
    <definedName name="BLPH4000004" localSheetId="14" hidden="1">[50]embi_day!#REF!</definedName>
    <definedName name="BLPH4000004" localSheetId="15" hidden="1">[50]embi_day!#REF!</definedName>
    <definedName name="BLPH4000004" localSheetId="16" hidden="1">[50]embi_day!#REF!</definedName>
    <definedName name="BLPH4000004" localSheetId="7" hidden="1">[50]embi_day!#REF!</definedName>
    <definedName name="BLPH4000004" localSheetId="8" hidden="1">#REF!</definedName>
    <definedName name="BLPH4000004" localSheetId="9" hidden="1">#REF!</definedName>
    <definedName name="BLPH4000004" hidden="1">#REF!</definedName>
    <definedName name="BLPH4000005" localSheetId="10" hidden="1">#REF!</definedName>
    <definedName name="BLPH4000005" localSheetId="11" hidden="1">[50]embi_day!#REF!</definedName>
    <definedName name="BLPH4000005" localSheetId="12" hidden="1">[50]embi_day!#REF!</definedName>
    <definedName name="BLPH4000005" localSheetId="13" hidden="1">[50]embi_day!#REF!</definedName>
    <definedName name="BLPH4000005" localSheetId="14" hidden="1">[50]embi_day!#REF!</definedName>
    <definedName name="BLPH4000005" localSheetId="15" hidden="1">[50]embi_day!#REF!</definedName>
    <definedName name="BLPH4000005" localSheetId="16" hidden="1">[50]embi_day!#REF!</definedName>
    <definedName name="BLPH4000005" localSheetId="7" hidden="1">[50]embi_day!#REF!</definedName>
    <definedName name="BLPH4000005" localSheetId="8" hidden="1">#REF!</definedName>
    <definedName name="BLPH4000005" localSheetId="9" hidden="1">#REF!</definedName>
    <definedName name="BLPH4000005" hidden="1">#REF!</definedName>
    <definedName name="BLPH40000050" localSheetId="10" hidden="1">#REF!</definedName>
    <definedName name="BLPH40000050" localSheetId="11" hidden="1">[49]FUTURES!$I$6</definedName>
    <definedName name="BLPH40000050" localSheetId="12" hidden="1">[49]FUTURES!$I$6</definedName>
    <definedName name="BLPH40000050" localSheetId="13" hidden="1">[49]FUTURES!$I$6</definedName>
    <definedName name="BLPH40000050" localSheetId="14" hidden="1">[49]FUTURES!$I$6</definedName>
    <definedName name="BLPH40000050" localSheetId="15" hidden="1">[49]FUTURES!$I$6</definedName>
    <definedName name="BLPH40000050" localSheetId="16" hidden="1">[49]FUTURES!$I$6</definedName>
    <definedName name="BLPH40000050" localSheetId="7" hidden="1">[49]FUTURES!$I$6</definedName>
    <definedName name="BLPH40000050" localSheetId="8" hidden="1">#REF!</definedName>
    <definedName name="BLPH40000050" localSheetId="9" hidden="1">#REF!</definedName>
    <definedName name="BLPH40000050" hidden="1">#REF!</definedName>
    <definedName name="BLPH40000058" localSheetId="10" hidden="1">#REF!</definedName>
    <definedName name="BLPH40000058" localSheetId="11" hidden="1">[49]FUTURES!$H$23</definedName>
    <definedName name="BLPH40000058" localSheetId="12" hidden="1">[49]FUTURES!$H$23</definedName>
    <definedName name="BLPH40000058" localSheetId="13" hidden="1">[49]FUTURES!$H$23</definedName>
    <definedName name="BLPH40000058" localSheetId="14" hidden="1">[49]FUTURES!$H$23</definedName>
    <definedName name="BLPH40000058" localSheetId="15" hidden="1">[49]FUTURES!$H$23</definedName>
    <definedName name="BLPH40000058" localSheetId="16" hidden="1">[49]FUTURES!$H$23</definedName>
    <definedName name="BLPH40000058" localSheetId="7" hidden="1">[49]FUTURES!$H$23</definedName>
    <definedName name="BLPH40000058" localSheetId="8" hidden="1">#REF!</definedName>
    <definedName name="BLPH40000058" localSheetId="9" hidden="1">#REF!</definedName>
    <definedName name="BLPH40000058" hidden="1">#REF!</definedName>
    <definedName name="BLPH40000059" localSheetId="10" hidden="1">#REF!</definedName>
    <definedName name="BLPH40000059" localSheetId="11" hidden="1">[49]SPOTS!$D$7</definedName>
    <definedName name="BLPH40000059" localSheetId="12" hidden="1">[49]SPOTS!$D$7</definedName>
    <definedName name="BLPH40000059" localSheetId="13" hidden="1">[49]SPOTS!$D$7</definedName>
    <definedName name="BLPH40000059" localSheetId="14" hidden="1">[49]SPOTS!$D$7</definedName>
    <definedName name="BLPH40000059" localSheetId="15" hidden="1">[49]SPOTS!$D$7</definedName>
    <definedName name="BLPH40000059" localSheetId="16" hidden="1">[49]SPOTS!$D$7</definedName>
    <definedName name="BLPH40000059" localSheetId="7" hidden="1">[49]SPOTS!$D$7</definedName>
    <definedName name="BLPH40000059" localSheetId="8" hidden="1">#REF!</definedName>
    <definedName name="BLPH40000059" localSheetId="9" hidden="1">#REF!</definedName>
    <definedName name="BLPH40000059" hidden="1">#REF!</definedName>
    <definedName name="BLPH4000006" localSheetId="10" hidden="1">#REF!</definedName>
    <definedName name="BLPH4000006" localSheetId="11" hidden="1">[50]embi_day!#REF!</definedName>
    <definedName name="BLPH4000006" localSheetId="12" hidden="1">[50]embi_day!#REF!</definedName>
    <definedName name="BLPH4000006" localSheetId="13" hidden="1">[50]embi_day!#REF!</definedName>
    <definedName name="BLPH4000006" localSheetId="14" hidden="1">[50]embi_day!#REF!</definedName>
    <definedName name="BLPH4000006" localSheetId="15" hidden="1">[50]embi_day!#REF!</definedName>
    <definedName name="BLPH4000006" localSheetId="16" hidden="1">[50]embi_day!#REF!</definedName>
    <definedName name="BLPH4000006" localSheetId="7" hidden="1">[50]embi_day!#REF!</definedName>
    <definedName name="BLPH4000006" localSheetId="8" hidden="1">#REF!</definedName>
    <definedName name="BLPH4000006" localSheetId="9" hidden="1">#REF!</definedName>
    <definedName name="BLPH4000006" hidden="1">#REF!</definedName>
    <definedName name="BLPH40000060" localSheetId="10" hidden="1">#REF!</definedName>
    <definedName name="BLPH40000060" localSheetId="11" hidden="1">[49]SPOTS!$F$7</definedName>
    <definedName name="BLPH40000060" localSheetId="12" hidden="1">[49]SPOTS!$F$7</definedName>
    <definedName name="BLPH40000060" localSheetId="13" hidden="1">[49]SPOTS!$F$7</definedName>
    <definedName name="BLPH40000060" localSheetId="14" hidden="1">[49]SPOTS!$F$7</definedName>
    <definedName name="BLPH40000060" localSheetId="15" hidden="1">[49]SPOTS!$F$7</definedName>
    <definedName name="BLPH40000060" localSheetId="16" hidden="1">[49]SPOTS!$F$7</definedName>
    <definedName name="BLPH40000060" localSheetId="7" hidden="1">[49]SPOTS!$F$7</definedName>
    <definedName name="BLPH40000060" localSheetId="8" hidden="1">#REF!</definedName>
    <definedName name="BLPH40000060" localSheetId="9" hidden="1">#REF!</definedName>
    <definedName name="BLPH40000060" hidden="1">#REF!</definedName>
    <definedName name="BLPH40000061" localSheetId="10" hidden="1">#REF!</definedName>
    <definedName name="BLPH40000061" localSheetId="11" hidden="1">[49]SPOTS!$H$7</definedName>
    <definedName name="BLPH40000061" localSheetId="12" hidden="1">[49]SPOTS!$H$7</definedName>
    <definedName name="BLPH40000061" localSheetId="13" hidden="1">[49]SPOTS!$H$7</definedName>
    <definedName name="BLPH40000061" localSheetId="14" hidden="1">[49]SPOTS!$H$7</definedName>
    <definedName name="BLPH40000061" localSheetId="15" hidden="1">[49]SPOTS!$H$7</definedName>
    <definedName name="BLPH40000061" localSheetId="16" hidden="1">[49]SPOTS!$H$7</definedName>
    <definedName name="BLPH40000061" localSheetId="7" hidden="1">[49]SPOTS!$H$7</definedName>
    <definedName name="BLPH40000061" localSheetId="8" hidden="1">#REF!</definedName>
    <definedName name="BLPH40000061" localSheetId="9" hidden="1">#REF!</definedName>
    <definedName name="BLPH40000061" hidden="1">#REF!</definedName>
    <definedName name="BLPH40000062" localSheetId="10" hidden="1">#REF!</definedName>
    <definedName name="BLPH40000062" localSheetId="11" hidden="1">[49]FUTURES!$H$17</definedName>
    <definedName name="BLPH40000062" localSheetId="12" hidden="1">[49]FUTURES!$H$17</definedName>
    <definedName name="BLPH40000062" localSheetId="13" hidden="1">[49]FUTURES!$H$17</definedName>
    <definedName name="BLPH40000062" localSheetId="14" hidden="1">[49]FUTURES!$H$17</definedName>
    <definedName name="BLPH40000062" localSheetId="15" hidden="1">[49]FUTURES!$H$17</definedName>
    <definedName name="BLPH40000062" localSheetId="16" hidden="1">[49]FUTURES!$H$17</definedName>
    <definedName name="BLPH40000062" localSheetId="7" hidden="1">[49]FUTURES!$H$17</definedName>
    <definedName name="BLPH40000062" localSheetId="8" hidden="1">#REF!</definedName>
    <definedName name="BLPH40000062" localSheetId="9" hidden="1">#REF!</definedName>
    <definedName name="BLPH40000062" hidden="1">#REF!</definedName>
    <definedName name="BLPH40000063" localSheetId="10" hidden="1">#REF!</definedName>
    <definedName name="BLPH40000063" localSheetId="11" hidden="1">[49]FUTURES!$H$16</definedName>
    <definedName name="BLPH40000063" localSheetId="12" hidden="1">[49]FUTURES!$H$16</definedName>
    <definedName name="BLPH40000063" localSheetId="13" hidden="1">[49]FUTURES!$H$16</definedName>
    <definedName name="BLPH40000063" localSheetId="14" hidden="1">[49]FUTURES!$H$16</definedName>
    <definedName name="BLPH40000063" localSheetId="15" hidden="1">[49]FUTURES!$H$16</definedName>
    <definedName name="BLPH40000063" localSheetId="16" hidden="1">[49]FUTURES!$H$16</definedName>
    <definedName name="BLPH40000063" localSheetId="7" hidden="1">[49]FUTURES!$H$16</definedName>
    <definedName name="BLPH40000063" localSheetId="8" hidden="1">#REF!</definedName>
    <definedName name="BLPH40000063" localSheetId="9" hidden="1">#REF!</definedName>
    <definedName name="BLPH40000063" hidden="1">#REF!</definedName>
    <definedName name="BLPH40000064" localSheetId="10" hidden="1">#REF!</definedName>
    <definedName name="BLPH40000064" localSheetId="11" hidden="1">[49]FUTURES!$H$15</definedName>
    <definedName name="BLPH40000064" localSheetId="12" hidden="1">[49]FUTURES!$H$15</definedName>
    <definedName name="BLPH40000064" localSheetId="13" hidden="1">[49]FUTURES!$H$15</definedName>
    <definedName name="BLPH40000064" localSheetId="14" hidden="1">[49]FUTURES!$H$15</definedName>
    <definedName name="BLPH40000064" localSheetId="15" hidden="1">[49]FUTURES!$H$15</definedName>
    <definedName name="BLPH40000064" localSheetId="16" hidden="1">[49]FUTURES!$H$15</definedName>
    <definedName name="BLPH40000064" localSheetId="7" hidden="1">[49]FUTURES!$H$15</definedName>
    <definedName name="BLPH40000064" localSheetId="8" hidden="1">#REF!</definedName>
    <definedName name="BLPH40000064" localSheetId="9" hidden="1">#REF!</definedName>
    <definedName name="BLPH40000064" hidden="1">#REF!</definedName>
    <definedName name="BLPH40000065" localSheetId="10" hidden="1">#REF!</definedName>
    <definedName name="BLPH40000065" localSheetId="11" hidden="1">[49]FUTURES!$H$14</definedName>
    <definedName name="BLPH40000065" localSheetId="12" hidden="1">[49]FUTURES!$H$14</definedName>
    <definedName name="BLPH40000065" localSheetId="13" hidden="1">[49]FUTURES!$H$14</definedName>
    <definedName name="BLPH40000065" localSheetId="14" hidden="1">[49]FUTURES!$H$14</definedName>
    <definedName name="BLPH40000065" localSheetId="15" hidden="1">[49]FUTURES!$H$14</definedName>
    <definedName name="BLPH40000065" localSheetId="16" hidden="1">[49]FUTURES!$H$14</definedName>
    <definedName name="BLPH40000065" localSheetId="7" hidden="1">[49]FUTURES!$H$14</definedName>
    <definedName name="BLPH40000065" localSheetId="8" hidden="1">#REF!</definedName>
    <definedName name="BLPH40000065" localSheetId="9" hidden="1">#REF!</definedName>
    <definedName name="BLPH40000065" hidden="1">#REF!</definedName>
    <definedName name="BLPH40000066" localSheetId="10" hidden="1">#REF!</definedName>
    <definedName name="BLPH40000066" localSheetId="11" hidden="1">[49]FUTURES!$H$13</definedName>
    <definedName name="BLPH40000066" localSheetId="12" hidden="1">[49]FUTURES!$H$13</definedName>
    <definedName name="BLPH40000066" localSheetId="13" hidden="1">[49]FUTURES!$H$13</definedName>
    <definedName name="BLPH40000066" localSheetId="14" hidden="1">[49]FUTURES!$H$13</definedName>
    <definedName name="BLPH40000066" localSheetId="15" hidden="1">[49]FUTURES!$H$13</definedName>
    <definedName name="BLPH40000066" localSheetId="16" hidden="1">[49]FUTURES!$H$13</definedName>
    <definedName name="BLPH40000066" localSheetId="7" hidden="1">[49]FUTURES!$H$13</definedName>
    <definedName name="BLPH40000066" localSheetId="8" hidden="1">#REF!</definedName>
    <definedName name="BLPH40000066" localSheetId="9" hidden="1">#REF!</definedName>
    <definedName name="BLPH40000066" hidden="1">#REF!</definedName>
    <definedName name="BLPH40000067" localSheetId="10" hidden="1">#REF!</definedName>
    <definedName name="BLPH40000067" localSheetId="11" hidden="1">[49]FUTURES!$H$12</definedName>
    <definedName name="BLPH40000067" localSheetId="12" hidden="1">[49]FUTURES!$H$12</definedName>
    <definedName name="BLPH40000067" localSheetId="13" hidden="1">[49]FUTURES!$H$12</definedName>
    <definedName name="BLPH40000067" localSheetId="14" hidden="1">[49]FUTURES!$H$12</definedName>
    <definedName name="BLPH40000067" localSheetId="15" hidden="1">[49]FUTURES!$H$12</definedName>
    <definedName name="BLPH40000067" localSheetId="16" hidden="1">[49]FUTURES!$H$12</definedName>
    <definedName name="BLPH40000067" localSheetId="7" hidden="1">[49]FUTURES!$H$12</definedName>
    <definedName name="BLPH40000067" localSheetId="8" hidden="1">#REF!</definedName>
    <definedName name="BLPH40000067" localSheetId="9" hidden="1">#REF!</definedName>
    <definedName name="BLPH40000067" hidden="1">#REF!</definedName>
    <definedName name="BLPH40000068" localSheetId="10" hidden="1">#REF!</definedName>
    <definedName name="BLPH40000068" localSheetId="11" hidden="1">[49]FUTURES!$H$11</definedName>
    <definedName name="BLPH40000068" localSheetId="12" hidden="1">[49]FUTURES!$H$11</definedName>
    <definedName name="BLPH40000068" localSheetId="13" hidden="1">[49]FUTURES!$H$11</definedName>
    <definedName name="BLPH40000068" localSheetId="14" hidden="1">[49]FUTURES!$H$11</definedName>
    <definedName name="BLPH40000068" localSheetId="15" hidden="1">[49]FUTURES!$H$11</definedName>
    <definedName name="BLPH40000068" localSheetId="16" hidden="1">[49]FUTURES!$H$11</definedName>
    <definedName name="BLPH40000068" localSheetId="7" hidden="1">[49]FUTURES!$H$11</definedName>
    <definedName name="BLPH40000068" localSheetId="8" hidden="1">#REF!</definedName>
    <definedName name="BLPH40000068" localSheetId="9" hidden="1">#REF!</definedName>
    <definedName name="BLPH40000068" hidden="1">#REF!</definedName>
    <definedName name="BLPH40000069" localSheetId="10" hidden="1">#REF!</definedName>
    <definedName name="BLPH40000069" localSheetId="11" hidden="1">[49]FUTURES!$H$10</definedName>
    <definedName name="BLPH40000069" localSheetId="12" hidden="1">[49]FUTURES!$H$10</definedName>
    <definedName name="BLPH40000069" localSheetId="13" hidden="1">[49]FUTURES!$H$10</definedName>
    <definedName name="BLPH40000069" localSheetId="14" hidden="1">[49]FUTURES!$H$10</definedName>
    <definedName name="BLPH40000069" localSheetId="15" hidden="1">[49]FUTURES!$H$10</definedName>
    <definedName name="BLPH40000069" localSheetId="16" hidden="1">[49]FUTURES!$H$10</definedName>
    <definedName name="BLPH40000069" localSheetId="7" hidden="1">[49]FUTURES!$H$10</definedName>
    <definedName name="BLPH40000069" localSheetId="8" hidden="1">#REF!</definedName>
    <definedName name="BLPH40000069" localSheetId="9" hidden="1">#REF!</definedName>
    <definedName name="BLPH40000069" hidden="1">#REF!</definedName>
    <definedName name="BLPH4000007" localSheetId="10" hidden="1">#REF!</definedName>
    <definedName name="BLPH4000007" localSheetId="11" hidden="1">[50]embi_day!#REF!</definedName>
    <definedName name="BLPH4000007" localSheetId="12" hidden="1">[50]embi_day!#REF!</definedName>
    <definedName name="BLPH4000007" localSheetId="13" hidden="1">[50]embi_day!#REF!</definedName>
    <definedName name="BLPH4000007" localSheetId="14" hidden="1">[50]embi_day!#REF!</definedName>
    <definedName name="BLPH4000007" localSheetId="15" hidden="1">[50]embi_day!#REF!</definedName>
    <definedName name="BLPH4000007" localSheetId="16" hidden="1">[50]embi_day!#REF!</definedName>
    <definedName name="BLPH4000007" localSheetId="7" hidden="1">[50]embi_day!#REF!</definedName>
    <definedName name="BLPH4000007" localSheetId="8" hidden="1">#REF!</definedName>
    <definedName name="BLPH4000007" localSheetId="9" hidden="1">#REF!</definedName>
    <definedName name="BLPH4000007" hidden="1">#REF!</definedName>
    <definedName name="BLPH40000070" localSheetId="10" hidden="1">#REF!</definedName>
    <definedName name="BLPH40000070" localSheetId="11" hidden="1">[49]FUTURES!$H$9</definedName>
    <definedName name="BLPH40000070" localSheetId="12" hidden="1">[49]FUTURES!$H$9</definedName>
    <definedName name="BLPH40000070" localSheetId="13" hidden="1">[49]FUTURES!$H$9</definedName>
    <definedName name="BLPH40000070" localSheetId="14" hidden="1">[49]FUTURES!$H$9</definedName>
    <definedName name="BLPH40000070" localSheetId="15" hidden="1">[49]FUTURES!$H$9</definedName>
    <definedName name="BLPH40000070" localSheetId="16" hidden="1">[49]FUTURES!$H$9</definedName>
    <definedName name="BLPH40000070" localSheetId="7" hidden="1">[49]FUTURES!$H$9</definedName>
    <definedName name="BLPH40000070" localSheetId="8" hidden="1">#REF!</definedName>
    <definedName name="BLPH40000070" localSheetId="9" hidden="1">#REF!</definedName>
    <definedName name="BLPH40000070" hidden="1">#REF!</definedName>
    <definedName name="BLPH40000071" localSheetId="10" hidden="1">#REF!</definedName>
    <definedName name="BLPH40000071" localSheetId="11" hidden="1">[49]FUTURES!$H$7</definedName>
    <definedName name="BLPH40000071" localSheetId="12" hidden="1">[49]FUTURES!$H$7</definedName>
    <definedName name="BLPH40000071" localSheetId="13" hidden="1">[49]FUTURES!$H$7</definedName>
    <definedName name="BLPH40000071" localSheetId="14" hidden="1">[49]FUTURES!$H$7</definedName>
    <definedName name="BLPH40000071" localSheetId="15" hidden="1">[49]FUTURES!$H$7</definedName>
    <definedName name="BLPH40000071" localSheetId="16" hidden="1">[49]FUTURES!$H$7</definedName>
    <definedName name="BLPH40000071" localSheetId="7" hidden="1">[49]FUTURES!$H$7</definedName>
    <definedName name="BLPH40000071" localSheetId="8" hidden="1">#REF!</definedName>
    <definedName name="BLPH40000071" localSheetId="9" hidden="1">#REF!</definedName>
    <definedName name="BLPH40000071" hidden="1">#REF!</definedName>
    <definedName name="BLPH40000073" localSheetId="10" hidden="1">#REF!</definedName>
    <definedName name="BLPH40000073" localSheetId="11" hidden="1">[49]FUTURES!$I$9</definedName>
    <definedName name="BLPH40000073" localSheetId="12" hidden="1">[49]FUTURES!$I$9</definedName>
    <definedName name="BLPH40000073" localSheetId="13" hidden="1">[49]FUTURES!$I$9</definedName>
    <definedName name="BLPH40000073" localSheetId="14" hidden="1">[49]FUTURES!$I$9</definedName>
    <definedName name="BLPH40000073" localSheetId="15" hidden="1">[49]FUTURES!$I$9</definedName>
    <definedName name="BLPH40000073" localSheetId="16" hidden="1">[49]FUTURES!$I$9</definedName>
    <definedName name="BLPH40000073" localSheetId="7" hidden="1">[49]FUTURES!$I$9</definedName>
    <definedName name="BLPH40000073" localSheetId="8" hidden="1">#REF!</definedName>
    <definedName name="BLPH40000073" localSheetId="9" hidden="1">#REF!</definedName>
    <definedName name="BLPH40000073" hidden="1">#REF!</definedName>
    <definedName name="BLPH40000074" localSheetId="10" hidden="1">#REF!</definedName>
    <definedName name="BLPH40000074" localSheetId="11" hidden="1">[49]FUTURES!$I$12</definedName>
    <definedName name="BLPH40000074" localSheetId="12" hidden="1">[49]FUTURES!$I$12</definedName>
    <definedName name="BLPH40000074" localSheetId="13" hidden="1">[49]FUTURES!$I$12</definedName>
    <definedName name="BLPH40000074" localSheetId="14" hidden="1">[49]FUTURES!$I$12</definedName>
    <definedName name="BLPH40000074" localSheetId="15" hidden="1">[49]FUTURES!$I$12</definedName>
    <definedName name="BLPH40000074" localSheetId="16" hidden="1">[49]FUTURES!$I$12</definedName>
    <definedName name="BLPH40000074" localSheetId="7" hidden="1">[49]FUTURES!$I$12</definedName>
    <definedName name="BLPH40000074" localSheetId="8" hidden="1">#REF!</definedName>
    <definedName name="BLPH40000074" localSheetId="9" hidden="1">#REF!</definedName>
    <definedName name="BLPH40000074" hidden="1">#REF!</definedName>
    <definedName name="BLPH40000075" localSheetId="10" hidden="1">#REF!</definedName>
    <definedName name="BLPH40000075" localSheetId="11" hidden="1">[49]FUTURES!$H$24</definedName>
    <definedName name="BLPH40000075" localSheetId="12" hidden="1">[49]FUTURES!$H$24</definedName>
    <definedName name="BLPH40000075" localSheetId="13" hidden="1">[49]FUTURES!$H$24</definedName>
    <definedName name="BLPH40000075" localSheetId="14" hidden="1">[49]FUTURES!$H$24</definedName>
    <definedName name="BLPH40000075" localSheetId="15" hidden="1">[49]FUTURES!$H$24</definedName>
    <definedName name="BLPH40000075" localSheetId="16" hidden="1">[49]FUTURES!$H$24</definedName>
    <definedName name="BLPH40000075" localSheetId="7" hidden="1">[49]FUTURES!$H$24</definedName>
    <definedName name="BLPH40000075" localSheetId="8" hidden="1">#REF!</definedName>
    <definedName name="BLPH40000075" localSheetId="9" hidden="1">#REF!</definedName>
    <definedName name="BLPH40000075" hidden="1">#REF!</definedName>
    <definedName name="BLPH4000008" localSheetId="10" hidden="1">#REF!</definedName>
    <definedName name="BLPH4000008" localSheetId="11" hidden="1">[50]embi_day!#REF!</definedName>
    <definedName name="BLPH4000008" localSheetId="12" hidden="1">[50]embi_day!#REF!</definedName>
    <definedName name="BLPH4000008" localSheetId="13" hidden="1">[50]embi_day!#REF!</definedName>
    <definedName name="BLPH4000008" localSheetId="14" hidden="1">[50]embi_day!#REF!</definedName>
    <definedName name="BLPH4000008" localSheetId="15" hidden="1">[50]embi_day!#REF!</definedName>
    <definedName name="BLPH4000008" localSheetId="16" hidden="1">[50]embi_day!#REF!</definedName>
    <definedName name="BLPH4000008" localSheetId="7" hidden="1">[50]embi_day!#REF!</definedName>
    <definedName name="BLPH4000008" localSheetId="8" hidden="1">#REF!</definedName>
    <definedName name="BLPH4000008" localSheetId="9" hidden="1">#REF!</definedName>
    <definedName name="BLPH4000008" hidden="1">#REF!</definedName>
    <definedName name="BLPH4000009" localSheetId="10" hidden="1">#REF!</definedName>
    <definedName name="BLPH4000009" localSheetId="11" hidden="1">[50]embi_day!#REF!</definedName>
    <definedName name="BLPH4000009" localSheetId="12" hidden="1">[50]embi_day!#REF!</definedName>
    <definedName name="BLPH4000009" localSheetId="13" hidden="1">[50]embi_day!#REF!</definedName>
    <definedName name="BLPH4000009" localSheetId="14" hidden="1">[50]embi_day!#REF!</definedName>
    <definedName name="BLPH4000009" localSheetId="15" hidden="1">[50]embi_day!#REF!</definedName>
    <definedName name="BLPH4000009" localSheetId="16" hidden="1">[50]embi_day!#REF!</definedName>
    <definedName name="BLPH4000009" localSheetId="7" hidden="1">[50]embi_day!#REF!</definedName>
    <definedName name="BLPH4000009" localSheetId="8" hidden="1">#REF!</definedName>
    <definedName name="BLPH4000009" localSheetId="9" hidden="1">#REF!</definedName>
    <definedName name="BLPH4000009" hidden="1">#REF!</definedName>
    <definedName name="BLPH4000011" localSheetId="10" hidden="1">#REF!</definedName>
    <definedName name="BLPH4000011" localSheetId="11" hidden="1">[50]embi_day!#REF!</definedName>
    <definedName name="BLPH4000011" localSheetId="12" hidden="1">[50]embi_day!#REF!</definedName>
    <definedName name="BLPH4000011" localSheetId="13" hidden="1">[50]embi_day!#REF!</definedName>
    <definedName name="BLPH4000011" localSheetId="14" hidden="1">[50]embi_day!#REF!</definedName>
    <definedName name="BLPH4000011" localSheetId="15" hidden="1">[50]embi_day!#REF!</definedName>
    <definedName name="BLPH4000011" localSheetId="16" hidden="1">[50]embi_day!#REF!</definedName>
    <definedName name="BLPH4000011" localSheetId="7" hidden="1">[50]embi_day!#REF!</definedName>
    <definedName name="BLPH4000011" localSheetId="8" hidden="1">#REF!</definedName>
    <definedName name="BLPH4000011" localSheetId="9" hidden="1">#REF!</definedName>
    <definedName name="BLPH4000011" hidden="1">#REF!</definedName>
    <definedName name="BLPH4000012" localSheetId="10" hidden="1">#REF!</definedName>
    <definedName name="BLPH4000012" localSheetId="11" hidden="1">[50]embi_day!#REF!</definedName>
    <definedName name="BLPH4000012" localSheetId="12" hidden="1">[50]embi_day!#REF!</definedName>
    <definedName name="BLPH4000012" localSheetId="13" hidden="1">[50]embi_day!#REF!</definedName>
    <definedName name="BLPH4000012" localSheetId="14" hidden="1">[50]embi_day!#REF!</definedName>
    <definedName name="BLPH4000012" localSheetId="15" hidden="1">[50]embi_day!#REF!</definedName>
    <definedName name="BLPH4000012" localSheetId="16" hidden="1">[50]embi_day!#REF!</definedName>
    <definedName name="BLPH4000012" localSheetId="7" hidden="1">[50]embi_day!#REF!</definedName>
    <definedName name="BLPH4000012" localSheetId="8" hidden="1">#REF!</definedName>
    <definedName name="BLPH4000012" localSheetId="9" hidden="1">#REF!</definedName>
    <definedName name="BLPH4000012" hidden="1">#REF!</definedName>
    <definedName name="BLPH4000014" localSheetId="10" hidden="1">#REF!</definedName>
    <definedName name="BLPH4000014" localSheetId="11" hidden="1">[50]embi_day!#REF!</definedName>
    <definedName name="BLPH4000014" localSheetId="12" hidden="1">[50]embi_day!#REF!</definedName>
    <definedName name="BLPH4000014" localSheetId="13" hidden="1">[50]embi_day!#REF!</definedName>
    <definedName name="BLPH4000014" localSheetId="14" hidden="1">[50]embi_day!#REF!</definedName>
    <definedName name="BLPH4000014" localSheetId="15" hidden="1">[50]embi_day!#REF!</definedName>
    <definedName name="BLPH4000014" localSheetId="16" hidden="1">[50]embi_day!#REF!</definedName>
    <definedName name="BLPH4000014" localSheetId="7" hidden="1">[50]embi_day!#REF!</definedName>
    <definedName name="BLPH4000014" localSheetId="8" hidden="1">#REF!</definedName>
    <definedName name="BLPH4000014" localSheetId="9" hidden="1">#REF!</definedName>
    <definedName name="BLPH4000014" hidden="1">#REF!</definedName>
    <definedName name="BLPH4000015" localSheetId="10" hidden="1">#REF!</definedName>
    <definedName name="BLPH4000015" localSheetId="11" hidden="1">[50]embi_day!#REF!</definedName>
    <definedName name="BLPH4000015" localSheetId="12" hidden="1">[50]embi_day!#REF!</definedName>
    <definedName name="BLPH4000015" localSheetId="13" hidden="1">[50]embi_day!#REF!</definedName>
    <definedName name="BLPH4000015" localSheetId="14" hidden="1">[50]embi_day!#REF!</definedName>
    <definedName name="BLPH4000015" localSheetId="15" hidden="1">[50]embi_day!#REF!</definedName>
    <definedName name="BLPH4000015" localSheetId="16" hidden="1">[50]embi_day!#REF!</definedName>
    <definedName name="BLPH4000015" localSheetId="7" hidden="1">[50]embi_day!#REF!</definedName>
    <definedName name="BLPH4000015" localSheetId="8" hidden="1">#REF!</definedName>
    <definedName name="BLPH4000015" localSheetId="9" hidden="1">#REF!</definedName>
    <definedName name="BLPH4000015" hidden="1">#REF!</definedName>
    <definedName name="BLPH41" localSheetId="10" hidden="1">#REF!</definedName>
    <definedName name="BLPH41" localSheetId="11" hidden="1">[47]SpotExchangeRates!#REF!</definedName>
    <definedName name="BLPH41" localSheetId="12" hidden="1">[47]SpotExchangeRates!#REF!</definedName>
    <definedName name="BLPH41" localSheetId="13" hidden="1">[47]SpotExchangeRates!#REF!</definedName>
    <definedName name="BLPH41" localSheetId="14" hidden="1">[47]SpotExchangeRates!#REF!</definedName>
    <definedName name="BLPH41" localSheetId="15" hidden="1">[47]SpotExchangeRates!#REF!</definedName>
    <definedName name="BLPH41" localSheetId="16" hidden="1">[47]SpotExchangeRates!#REF!</definedName>
    <definedName name="BLPH41" localSheetId="7" hidden="1">[47]SpotExchangeRates!#REF!</definedName>
    <definedName name="BLPH41" localSheetId="8" hidden="1">#REF!</definedName>
    <definedName name="BLPH41" localSheetId="9" hidden="1">#REF!</definedName>
    <definedName name="BLPH41" hidden="1">#REF!</definedName>
    <definedName name="BLPH42" localSheetId="10" hidden="1">#REF!</definedName>
    <definedName name="BLPH42" localSheetId="11" hidden="1">[47]SpotExchangeRates!#REF!</definedName>
    <definedName name="BLPH42" localSheetId="12" hidden="1">[47]SpotExchangeRates!#REF!</definedName>
    <definedName name="BLPH42" localSheetId="13" hidden="1">[47]SpotExchangeRates!#REF!</definedName>
    <definedName name="BLPH42" localSheetId="14" hidden="1">[47]SpotExchangeRates!#REF!</definedName>
    <definedName name="BLPH42" localSheetId="15" hidden="1">[47]SpotExchangeRates!#REF!</definedName>
    <definedName name="BLPH42" localSheetId="16" hidden="1">[47]SpotExchangeRates!#REF!</definedName>
    <definedName name="BLPH42" localSheetId="7" hidden="1">[47]SpotExchangeRates!#REF!</definedName>
    <definedName name="BLPH42" localSheetId="8" hidden="1">#REF!</definedName>
    <definedName name="BLPH42" localSheetId="9" hidden="1">#REF!</definedName>
    <definedName name="BLPH42" hidden="1">#REF!</definedName>
    <definedName name="BLPH43" localSheetId="10" hidden="1">#REF!</definedName>
    <definedName name="BLPH43" localSheetId="11" hidden="1">[47]SpotExchangeRates!#REF!</definedName>
    <definedName name="BLPH43" localSheetId="12" hidden="1">[47]SpotExchangeRates!#REF!</definedName>
    <definedName name="BLPH43" localSheetId="13" hidden="1">[47]SpotExchangeRates!#REF!</definedName>
    <definedName name="BLPH43" localSheetId="14" hidden="1">[47]SpotExchangeRates!#REF!</definedName>
    <definedName name="BLPH43" localSheetId="15" hidden="1">[47]SpotExchangeRates!#REF!</definedName>
    <definedName name="BLPH43" localSheetId="16" hidden="1">[47]SpotExchangeRates!#REF!</definedName>
    <definedName name="BLPH43" localSheetId="7" hidden="1">[47]SpotExchangeRates!#REF!</definedName>
    <definedName name="BLPH43" localSheetId="8" hidden="1">#REF!</definedName>
    <definedName name="BLPH43" localSheetId="9" hidden="1">#REF!</definedName>
    <definedName name="BLPH43" hidden="1">#REF!</definedName>
    <definedName name="BLPH44" localSheetId="10" hidden="1">#REF!</definedName>
    <definedName name="BLPH44" localSheetId="11" hidden="1">[47]SpotExchangeRates!#REF!</definedName>
    <definedName name="BLPH44" localSheetId="12" hidden="1">[47]SpotExchangeRates!#REF!</definedName>
    <definedName name="BLPH44" localSheetId="13" hidden="1">[47]SpotExchangeRates!#REF!</definedName>
    <definedName name="BLPH44" localSheetId="14" hidden="1">[47]SpotExchangeRates!#REF!</definedName>
    <definedName name="BLPH44" localSheetId="15" hidden="1">[47]SpotExchangeRates!#REF!</definedName>
    <definedName name="BLPH44" localSheetId="16" hidden="1">[47]SpotExchangeRates!#REF!</definedName>
    <definedName name="BLPH44" localSheetId="7" hidden="1">[47]SpotExchangeRates!#REF!</definedName>
    <definedName name="BLPH44" localSheetId="8" hidden="1">#REF!</definedName>
    <definedName name="BLPH44" localSheetId="9" hidden="1">#REF!</definedName>
    <definedName name="BLPH44" hidden="1">#REF!</definedName>
    <definedName name="BLPH45" localSheetId="10" hidden="1">#REF!</definedName>
    <definedName name="BLPH45" localSheetId="11" hidden="1">[47]SpotExchangeRates!#REF!</definedName>
    <definedName name="BLPH45" localSheetId="12" hidden="1">[47]SpotExchangeRates!#REF!</definedName>
    <definedName name="BLPH45" localSheetId="13" hidden="1">[47]SpotExchangeRates!#REF!</definedName>
    <definedName name="BLPH45" localSheetId="14" hidden="1">[47]SpotExchangeRates!#REF!</definedName>
    <definedName name="BLPH45" localSheetId="15" hidden="1">[47]SpotExchangeRates!#REF!</definedName>
    <definedName name="BLPH45" localSheetId="16" hidden="1">[47]SpotExchangeRates!#REF!</definedName>
    <definedName name="BLPH45" localSheetId="7" hidden="1">[47]SpotExchangeRates!#REF!</definedName>
    <definedName name="BLPH45" localSheetId="8" hidden="1">#REF!</definedName>
    <definedName name="BLPH45" localSheetId="9" hidden="1">#REF!</definedName>
    <definedName name="BLPH45" hidden="1">#REF!</definedName>
    <definedName name="BLPH46" localSheetId="10" hidden="1">#REF!</definedName>
    <definedName name="BLPH46" localSheetId="11" hidden="1">[47]SpotExchangeRates!#REF!</definedName>
    <definedName name="BLPH46" localSheetId="12" hidden="1">[47]SpotExchangeRates!#REF!</definedName>
    <definedName name="BLPH46" localSheetId="13" hidden="1">[47]SpotExchangeRates!#REF!</definedName>
    <definedName name="BLPH46" localSheetId="14" hidden="1">[47]SpotExchangeRates!#REF!</definedName>
    <definedName name="BLPH46" localSheetId="15" hidden="1">[47]SpotExchangeRates!#REF!</definedName>
    <definedName name="BLPH46" localSheetId="16" hidden="1">[47]SpotExchangeRates!#REF!</definedName>
    <definedName name="BLPH46" localSheetId="7" hidden="1">[47]SpotExchangeRates!#REF!</definedName>
    <definedName name="BLPH46" localSheetId="8" hidden="1">#REF!</definedName>
    <definedName name="BLPH46" localSheetId="9" hidden="1">#REF!</definedName>
    <definedName name="BLPH46" hidden="1">#REF!</definedName>
    <definedName name="BLPH47" localSheetId="10" hidden="1">#REF!</definedName>
    <definedName name="BLPH47" localSheetId="8" hidden="1">#REF!</definedName>
    <definedName name="BLPH47" localSheetId="9" hidden="1">#REF!</definedName>
    <definedName name="BLPH47" hidden="1">#REF!</definedName>
    <definedName name="BLPH5" localSheetId="10" hidden="1">#REF!</definedName>
    <definedName name="BLPH5" localSheetId="11" hidden="1">'[46]Ex rate bloom'!$M$4</definedName>
    <definedName name="BLPH5" localSheetId="12" hidden="1">'[46]Ex rate bloom'!$M$4</definedName>
    <definedName name="BLPH5" localSheetId="13" hidden="1">'[46]Ex rate bloom'!$M$4</definedName>
    <definedName name="BLPH5" localSheetId="14" hidden="1">'[46]Ex rate bloom'!$M$4</definedName>
    <definedName name="BLPH5" localSheetId="15" hidden="1">'[46]Ex rate bloom'!$M$4</definedName>
    <definedName name="BLPH5" localSheetId="16" hidden="1">'[46]Ex rate bloom'!$M$4</definedName>
    <definedName name="BLPH5" localSheetId="7" hidden="1">'[46]Ex rate bloom'!$M$4</definedName>
    <definedName name="BLPH5" localSheetId="8" hidden="1">#REF!</definedName>
    <definedName name="BLPH5" localSheetId="9" hidden="1">#REF!</definedName>
    <definedName name="BLPH5" hidden="1">#REF!</definedName>
    <definedName name="BLPH56" localSheetId="10" hidden="1">#REF!</definedName>
    <definedName name="BLPH56" localSheetId="11" hidden="1">[47]SpotExchangeRates!#REF!</definedName>
    <definedName name="BLPH56" localSheetId="12" hidden="1">[47]SpotExchangeRates!#REF!</definedName>
    <definedName name="BLPH56" localSheetId="13" hidden="1">[47]SpotExchangeRates!#REF!</definedName>
    <definedName name="BLPH56" localSheetId="14" hidden="1">[47]SpotExchangeRates!#REF!</definedName>
    <definedName name="BLPH56" localSheetId="15" hidden="1">[47]SpotExchangeRates!#REF!</definedName>
    <definedName name="BLPH56" localSheetId="16" hidden="1">[47]SpotExchangeRates!#REF!</definedName>
    <definedName name="BLPH56" localSheetId="7" hidden="1">[47]SpotExchangeRates!#REF!</definedName>
    <definedName name="BLPH56" localSheetId="8" hidden="1">#REF!</definedName>
    <definedName name="BLPH56" localSheetId="9" hidden="1">#REF!</definedName>
    <definedName name="BLPH56" hidden="1">#REF!</definedName>
    <definedName name="BLPH57" localSheetId="10" hidden="1">#REF!</definedName>
    <definedName name="BLPH57" localSheetId="11" hidden="1">[47]SpotExchangeRates!#REF!</definedName>
    <definedName name="BLPH57" localSheetId="12" hidden="1">[47]SpotExchangeRates!#REF!</definedName>
    <definedName name="BLPH57" localSheetId="13" hidden="1">[47]SpotExchangeRates!#REF!</definedName>
    <definedName name="BLPH57" localSheetId="14" hidden="1">[47]SpotExchangeRates!#REF!</definedName>
    <definedName name="BLPH57" localSheetId="15" hidden="1">[47]SpotExchangeRates!#REF!</definedName>
    <definedName name="BLPH57" localSheetId="16" hidden="1">[47]SpotExchangeRates!#REF!</definedName>
    <definedName name="BLPH57" localSheetId="7" hidden="1">[47]SpotExchangeRates!#REF!</definedName>
    <definedName name="BLPH57" localSheetId="8" hidden="1">#REF!</definedName>
    <definedName name="BLPH57" localSheetId="9" hidden="1">#REF!</definedName>
    <definedName name="BLPH57" hidden="1">#REF!</definedName>
    <definedName name="BLPH58" localSheetId="10" hidden="1">#REF!</definedName>
    <definedName name="BLPH58" localSheetId="11" hidden="1">[47]SpotExchangeRates!#REF!</definedName>
    <definedName name="BLPH58" localSheetId="12" hidden="1">[47]SpotExchangeRates!#REF!</definedName>
    <definedName name="BLPH58" localSheetId="13" hidden="1">[47]SpotExchangeRates!#REF!</definedName>
    <definedName name="BLPH58" localSheetId="14" hidden="1">[47]SpotExchangeRates!#REF!</definedName>
    <definedName name="BLPH58" localSheetId="15" hidden="1">[47]SpotExchangeRates!#REF!</definedName>
    <definedName name="BLPH58" localSheetId="16" hidden="1">[47]SpotExchangeRates!#REF!</definedName>
    <definedName name="BLPH58" localSheetId="7" hidden="1">[47]SpotExchangeRates!#REF!</definedName>
    <definedName name="BLPH58" localSheetId="8" hidden="1">#REF!</definedName>
    <definedName name="BLPH58" localSheetId="9" hidden="1">#REF!</definedName>
    <definedName name="BLPH58" hidden="1">#REF!</definedName>
    <definedName name="BLPH6" localSheetId="10" hidden="1">#REF!</definedName>
    <definedName name="BLPH6" localSheetId="11" hidden="1">'[46]Ex rate bloom'!$P$4</definedName>
    <definedName name="BLPH6" localSheetId="12" hidden="1">'[46]Ex rate bloom'!$P$4</definedName>
    <definedName name="BLPH6" localSheetId="13" hidden="1">'[46]Ex rate bloom'!$P$4</definedName>
    <definedName name="BLPH6" localSheetId="14" hidden="1">'[46]Ex rate bloom'!$P$4</definedName>
    <definedName name="BLPH6" localSheetId="15" hidden="1">'[46]Ex rate bloom'!$P$4</definedName>
    <definedName name="BLPH6" localSheetId="16" hidden="1">'[46]Ex rate bloom'!$P$4</definedName>
    <definedName name="BLPH6" localSheetId="7" hidden="1">'[46]Ex rate bloom'!$P$4</definedName>
    <definedName name="BLPH6" localSheetId="8" hidden="1">#REF!</definedName>
    <definedName name="BLPH6" localSheetId="9" hidden="1">#REF!</definedName>
    <definedName name="BLPH6" hidden="1">#REF!</definedName>
    <definedName name="BLPH7" localSheetId="10" hidden="1">#REF!</definedName>
    <definedName name="BLPH7" localSheetId="11" hidden="1">'[46]Ex rate bloom'!$S$4</definedName>
    <definedName name="BLPH7" localSheetId="12" hidden="1">'[46]Ex rate bloom'!$S$4</definedName>
    <definedName name="BLPH7" localSheetId="13" hidden="1">'[46]Ex rate bloom'!$S$4</definedName>
    <definedName name="BLPH7" localSheetId="14" hidden="1">'[46]Ex rate bloom'!$S$4</definedName>
    <definedName name="BLPH7" localSheetId="15" hidden="1">'[46]Ex rate bloom'!$S$4</definedName>
    <definedName name="BLPH7" localSheetId="16" hidden="1">'[46]Ex rate bloom'!$S$4</definedName>
    <definedName name="BLPH7" localSheetId="7" hidden="1">'[46]Ex rate bloom'!$S$4</definedName>
    <definedName name="BLPH7" localSheetId="8" hidden="1">#REF!</definedName>
    <definedName name="BLPH7" localSheetId="9" hidden="1">#REF!</definedName>
    <definedName name="BLPH7" hidden="1">#REF!</definedName>
    <definedName name="BLPH78" localSheetId="10" hidden="1">#REF!</definedName>
    <definedName name="BLPH78" localSheetId="11" hidden="1">[50]GenericIR!#REF!</definedName>
    <definedName name="BLPH78" localSheetId="12" hidden="1">[50]GenericIR!#REF!</definedName>
    <definedName name="BLPH78" localSheetId="13" hidden="1">[50]GenericIR!#REF!</definedName>
    <definedName name="BLPH78" localSheetId="14" hidden="1">[50]GenericIR!#REF!</definedName>
    <definedName name="BLPH78" localSheetId="15" hidden="1">[50]GenericIR!#REF!</definedName>
    <definedName name="BLPH78" localSheetId="16" hidden="1">[50]GenericIR!#REF!</definedName>
    <definedName name="BLPH78" localSheetId="7" hidden="1">[50]GenericIR!#REF!</definedName>
    <definedName name="BLPH78" localSheetId="8" hidden="1">#REF!</definedName>
    <definedName name="BLPH78" localSheetId="9" hidden="1">#REF!</definedName>
    <definedName name="BLPH78" hidden="1">#REF!</definedName>
    <definedName name="BLPH8" localSheetId="10" hidden="1">#REF!</definedName>
    <definedName name="BLPH8" localSheetId="11" hidden="1">'[51]Ex rate bloom'!$V$4</definedName>
    <definedName name="BLPH8" localSheetId="12" hidden="1">'[51]Ex rate bloom'!$V$4</definedName>
    <definedName name="BLPH8" localSheetId="13" hidden="1">'[51]Ex rate bloom'!$V$4</definedName>
    <definedName name="BLPH8" localSheetId="14" hidden="1">'[51]Ex rate bloom'!$V$4</definedName>
    <definedName name="BLPH8" localSheetId="15" hidden="1">'[51]Ex rate bloom'!$V$4</definedName>
    <definedName name="BLPH8" localSheetId="16" hidden="1">'[51]Ex rate bloom'!$V$4</definedName>
    <definedName name="BLPH8" localSheetId="7" hidden="1">'[51]Ex rate bloom'!$V$4</definedName>
    <definedName name="BLPH8" localSheetId="8" hidden="1">#REF!</definedName>
    <definedName name="BLPH8" localSheetId="9" hidden="1">#REF!</definedName>
    <definedName name="BLPH8" hidden="1">#REF!</definedName>
    <definedName name="BLPH86" localSheetId="10" hidden="1">#REF!</definedName>
    <definedName name="BLPH86" localSheetId="11" hidden="1">[47]SpotExchangeRates!#REF!</definedName>
    <definedName name="BLPH86" localSheetId="12" hidden="1">[47]SpotExchangeRates!#REF!</definedName>
    <definedName name="BLPH86" localSheetId="13" hidden="1">[47]SpotExchangeRates!#REF!</definedName>
    <definedName name="BLPH86" localSheetId="14" hidden="1">[47]SpotExchangeRates!#REF!</definedName>
    <definedName name="BLPH86" localSheetId="15" hidden="1">[47]SpotExchangeRates!#REF!</definedName>
    <definedName name="BLPH86" localSheetId="16" hidden="1">[47]SpotExchangeRates!#REF!</definedName>
    <definedName name="BLPH86" localSheetId="7" hidden="1">[47]SpotExchangeRates!#REF!</definedName>
    <definedName name="BLPH86" localSheetId="8" hidden="1">#REF!</definedName>
    <definedName name="BLPH86" localSheetId="9" hidden="1">#REF!</definedName>
    <definedName name="BLPH86" hidden="1">#REF!</definedName>
    <definedName name="BLPH87" localSheetId="10" hidden="1">#REF!</definedName>
    <definedName name="BLPH87" localSheetId="11" hidden="1">[47]SpotExchangeRates!#REF!</definedName>
    <definedName name="BLPH87" localSheetId="12" hidden="1">[47]SpotExchangeRates!#REF!</definedName>
    <definedName name="BLPH87" localSheetId="13" hidden="1">[47]SpotExchangeRates!#REF!</definedName>
    <definedName name="BLPH87" localSheetId="14" hidden="1">[47]SpotExchangeRates!#REF!</definedName>
    <definedName name="BLPH87" localSheetId="15" hidden="1">[47]SpotExchangeRates!#REF!</definedName>
    <definedName name="BLPH87" localSheetId="16" hidden="1">[47]SpotExchangeRates!#REF!</definedName>
    <definedName name="BLPH87" localSheetId="7" hidden="1">[47]SpotExchangeRates!#REF!</definedName>
    <definedName name="BLPH87" localSheetId="8" hidden="1">#REF!</definedName>
    <definedName name="BLPH87" localSheetId="9" hidden="1">#REF!</definedName>
    <definedName name="BLPH87" hidden="1">#REF!</definedName>
    <definedName name="BLPH88" localSheetId="10" hidden="1">#REF!</definedName>
    <definedName name="BLPH88" localSheetId="11" hidden="1">[47]SpotExchangeRates!$D$10</definedName>
    <definedName name="BLPH88" localSheetId="12" hidden="1">[47]SpotExchangeRates!$D$10</definedName>
    <definedName name="BLPH88" localSheetId="13" hidden="1">[47]SpotExchangeRates!$D$10</definedName>
    <definedName name="BLPH88" localSheetId="14" hidden="1">[47]SpotExchangeRates!$D$10</definedName>
    <definedName name="BLPH88" localSheetId="15" hidden="1">[47]SpotExchangeRates!$D$10</definedName>
    <definedName name="BLPH88" localSheetId="16" hidden="1">[47]SpotExchangeRates!$D$10</definedName>
    <definedName name="BLPH88" localSheetId="7" hidden="1">[47]SpotExchangeRates!$D$10</definedName>
    <definedName name="BLPH88" localSheetId="8" hidden="1">#REF!</definedName>
    <definedName name="BLPH88" localSheetId="9" hidden="1">#REF!</definedName>
    <definedName name="BLPH88" hidden="1">#REF!</definedName>
    <definedName name="BLPH89" localSheetId="10" hidden="1">#REF!</definedName>
    <definedName name="BLPH89" localSheetId="11" hidden="1">[47]SpotExchangeRates!#REF!</definedName>
    <definedName name="BLPH89" localSheetId="12" hidden="1">[47]SpotExchangeRates!#REF!</definedName>
    <definedName name="BLPH89" localSheetId="13" hidden="1">[47]SpotExchangeRates!#REF!</definedName>
    <definedName name="BLPH89" localSheetId="14" hidden="1">[47]SpotExchangeRates!#REF!</definedName>
    <definedName name="BLPH89" localSheetId="15" hidden="1">[47]SpotExchangeRates!#REF!</definedName>
    <definedName name="BLPH89" localSheetId="16" hidden="1">[47]SpotExchangeRates!#REF!</definedName>
    <definedName name="BLPH89" localSheetId="7" hidden="1">[47]SpotExchangeRates!#REF!</definedName>
    <definedName name="BLPH89" localSheetId="8" hidden="1">#REF!</definedName>
    <definedName name="BLPH89" localSheetId="9" hidden="1">#REF!</definedName>
    <definedName name="BLPH89" hidden="1">#REF!</definedName>
    <definedName name="BLPH9" localSheetId="10" hidden="1">#REF!</definedName>
    <definedName name="BLPH9" localSheetId="11" hidden="1">'[52]Excel History Wizard'!#REF!</definedName>
    <definedName name="BLPH9" localSheetId="12" hidden="1">'[52]Excel History Wizard'!#REF!</definedName>
    <definedName name="BLPH9" localSheetId="13" hidden="1">'[52]Excel History Wizard'!#REF!</definedName>
    <definedName name="BLPH9" localSheetId="14" hidden="1">'[52]Excel History Wizard'!#REF!</definedName>
    <definedName name="BLPH9" localSheetId="15" hidden="1">'[52]Excel History Wizard'!#REF!</definedName>
    <definedName name="BLPH9" localSheetId="16" hidden="1">'[52]Excel History Wizard'!#REF!</definedName>
    <definedName name="BLPH9" localSheetId="7" hidden="1">'[52]Excel History Wizard'!#REF!</definedName>
    <definedName name="BLPH9" localSheetId="8" hidden="1">#REF!</definedName>
    <definedName name="BLPH9" localSheetId="9" hidden="1">#REF!</definedName>
    <definedName name="BLPH9" hidden="1">#REF!</definedName>
    <definedName name="BLPH90" localSheetId="10" hidden="1">#REF!</definedName>
    <definedName name="BLPH90" localSheetId="11" hidden="1">[47]SpotExchangeRates!$E$10</definedName>
    <definedName name="BLPH90" localSheetId="12" hidden="1">[47]SpotExchangeRates!$E$10</definedName>
    <definedName name="BLPH90" localSheetId="13" hidden="1">[47]SpotExchangeRates!$E$10</definedName>
    <definedName name="BLPH90" localSheetId="14" hidden="1">[47]SpotExchangeRates!$E$10</definedName>
    <definedName name="BLPH90" localSheetId="15" hidden="1">[47]SpotExchangeRates!$E$10</definedName>
    <definedName name="BLPH90" localSheetId="16" hidden="1">[47]SpotExchangeRates!$E$10</definedName>
    <definedName name="BLPH90" localSheetId="7" hidden="1">[47]SpotExchangeRates!$E$10</definedName>
    <definedName name="BLPH90" localSheetId="8" hidden="1">#REF!</definedName>
    <definedName name="BLPH90" localSheetId="9" hidden="1">#REF!</definedName>
    <definedName name="BLPH90" hidden="1">#REF!</definedName>
    <definedName name="BLPH91" localSheetId="10" hidden="1">#REF!</definedName>
    <definedName name="BLPH91" localSheetId="11" hidden="1">[47]SpotExchangeRates!$F$10</definedName>
    <definedName name="BLPH91" localSheetId="12" hidden="1">[47]SpotExchangeRates!$F$10</definedName>
    <definedName name="BLPH91" localSheetId="13" hidden="1">[47]SpotExchangeRates!$F$10</definedName>
    <definedName name="BLPH91" localSheetId="14" hidden="1">[47]SpotExchangeRates!$F$10</definedName>
    <definedName name="BLPH91" localSheetId="15" hidden="1">[47]SpotExchangeRates!$F$10</definedName>
    <definedName name="BLPH91" localSheetId="16" hidden="1">[47]SpotExchangeRates!$F$10</definedName>
    <definedName name="BLPH91" localSheetId="7" hidden="1">[47]SpotExchangeRates!$F$10</definedName>
    <definedName name="BLPH91" localSheetId="8" hidden="1">#REF!</definedName>
    <definedName name="BLPH91" localSheetId="9" hidden="1">#REF!</definedName>
    <definedName name="BLPH91" hidden="1">#REF!</definedName>
    <definedName name="BLPH92" localSheetId="10" hidden="1">#REF!</definedName>
    <definedName name="BLPH92" localSheetId="11" hidden="1">[47]SpotExchangeRates!#REF!</definedName>
    <definedName name="BLPH92" localSheetId="12" hidden="1">[47]SpotExchangeRates!#REF!</definedName>
    <definedName name="BLPH92" localSheetId="13" hidden="1">[47]SpotExchangeRates!#REF!</definedName>
    <definedName name="BLPH92" localSheetId="14" hidden="1">[47]SpotExchangeRates!#REF!</definedName>
    <definedName name="BLPH92" localSheetId="15" hidden="1">[47]SpotExchangeRates!#REF!</definedName>
    <definedName name="BLPH92" localSheetId="16" hidden="1">[47]SpotExchangeRates!#REF!</definedName>
    <definedName name="BLPH92" localSheetId="7" hidden="1">[47]SpotExchangeRates!#REF!</definedName>
    <definedName name="BLPH92" localSheetId="8" hidden="1">#REF!</definedName>
    <definedName name="BLPH92" localSheetId="9" hidden="1">#REF!</definedName>
    <definedName name="BLPH92" hidden="1">#REF!</definedName>
    <definedName name="BLPH93" localSheetId="10" hidden="1">#REF!</definedName>
    <definedName name="BLPH93" localSheetId="11" hidden="1">[47]SpotExchangeRates!#REF!</definedName>
    <definedName name="BLPH93" localSheetId="12" hidden="1">[47]SpotExchangeRates!#REF!</definedName>
    <definedName name="BLPH93" localSheetId="13" hidden="1">[47]SpotExchangeRates!#REF!</definedName>
    <definedName name="BLPH93" localSheetId="14" hidden="1">[47]SpotExchangeRates!#REF!</definedName>
    <definedName name="BLPH93" localSheetId="15" hidden="1">[47]SpotExchangeRates!#REF!</definedName>
    <definedName name="BLPH93" localSheetId="16" hidden="1">[47]SpotExchangeRates!#REF!</definedName>
    <definedName name="BLPH93" localSheetId="7" hidden="1">[47]SpotExchangeRates!#REF!</definedName>
    <definedName name="BLPH93" localSheetId="8" hidden="1">#REF!</definedName>
    <definedName name="BLPH93" localSheetId="9" hidden="1">#REF!</definedName>
    <definedName name="BLPH93" hidden="1">#REF!</definedName>
    <definedName name="BLPH94" localSheetId="10" hidden="1">#REF!</definedName>
    <definedName name="BLPH94" localSheetId="11" hidden="1">[47]SpotExchangeRates!$G$10</definedName>
    <definedName name="BLPH94" localSheetId="12" hidden="1">[47]SpotExchangeRates!$G$10</definedName>
    <definedName name="BLPH94" localSheetId="13" hidden="1">[47]SpotExchangeRates!$G$10</definedName>
    <definedName name="BLPH94" localSheetId="14" hidden="1">[47]SpotExchangeRates!$G$10</definedName>
    <definedName name="BLPH94" localSheetId="15" hidden="1">[47]SpotExchangeRates!$G$10</definedName>
    <definedName name="BLPH94" localSheetId="16" hidden="1">[47]SpotExchangeRates!$G$10</definedName>
    <definedName name="BLPH94" localSheetId="7" hidden="1">[47]SpotExchangeRates!$G$10</definedName>
    <definedName name="BLPH94" localSheetId="8" hidden="1">#REF!</definedName>
    <definedName name="BLPH94" localSheetId="9" hidden="1">#REF!</definedName>
    <definedName name="BLPH94" hidden="1">#REF!</definedName>
    <definedName name="BLPH95" localSheetId="10" hidden="1">#REF!</definedName>
    <definedName name="BLPH95" localSheetId="11" hidden="1">[47]SpotExchangeRates!$H$10</definedName>
    <definedName name="BLPH95" localSheetId="12" hidden="1">[47]SpotExchangeRates!$H$10</definedName>
    <definedName name="BLPH95" localSheetId="13" hidden="1">[47]SpotExchangeRates!$H$10</definedName>
    <definedName name="BLPH95" localSheetId="14" hidden="1">[47]SpotExchangeRates!$H$10</definedName>
    <definedName name="BLPH95" localSheetId="15" hidden="1">[47]SpotExchangeRates!$H$10</definedName>
    <definedName name="BLPH95" localSheetId="16" hidden="1">[47]SpotExchangeRates!$H$10</definedName>
    <definedName name="BLPH95" localSheetId="7" hidden="1">[47]SpotExchangeRates!$H$10</definedName>
    <definedName name="BLPH95" localSheetId="8" hidden="1">#REF!</definedName>
    <definedName name="BLPH95" localSheetId="9" hidden="1">#REF!</definedName>
    <definedName name="BLPH95" hidden="1">#REF!</definedName>
    <definedName name="BLPH96" localSheetId="10" hidden="1">#REF!</definedName>
    <definedName name="BLPH96" localSheetId="11" hidden="1">[47]SpotExchangeRates!$I$10</definedName>
    <definedName name="BLPH96" localSheetId="12" hidden="1">[47]SpotExchangeRates!$I$10</definedName>
    <definedName name="BLPH96" localSheetId="13" hidden="1">[47]SpotExchangeRates!$I$10</definedName>
    <definedName name="BLPH96" localSheetId="14" hidden="1">[47]SpotExchangeRates!$I$10</definedName>
    <definedName name="BLPH96" localSheetId="15" hidden="1">[47]SpotExchangeRates!$I$10</definedName>
    <definedName name="BLPH96" localSheetId="16" hidden="1">[47]SpotExchangeRates!$I$10</definedName>
    <definedName name="BLPH96" localSheetId="7" hidden="1">[47]SpotExchangeRates!$I$10</definedName>
    <definedName name="BLPH96" localSheetId="8" hidden="1">#REF!</definedName>
    <definedName name="BLPH96" localSheetId="9" hidden="1">#REF!</definedName>
    <definedName name="BLPH96" hidden="1">#REF!</definedName>
    <definedName name="BLPH97" localSheetId="10" hidden="1">#REF!</definedName>
    <definedName name="BLPH97" localSheetId="11" hidden="1">[47]SpotExchangeRates!#REF!</definedName>
    <definedName name="BLPH97" localSheetId="12" hidden="1">[47]SpotExchangeRates!#REF!</definedName>
    <definedName name="BLPH97" localSheetId="13" hidden="1">[47]SpotExchangeRates!#REF!</definedName>
    <definedName name="BLPH97" localSheetId="14" hidden="1">[47]SpotExchangeRates!#REF!</definedName>
    <definedName name="BLPH97" localSheetId="15" hidden="1">[47]SpotExchangeRates!#REF!</definedName>
    <definedName name="BLPH97" localSheetId="16" hidden="1">[47]SpotExchangeRates!#REF!</definedName>
    <definedName name="BLPH97" localSheetId="7" hidden="1">[47]SpotExchangeRates!#REF!</definedName>
    <definedName name="BLPH97" localSheetId="8" hidden="1">#REF!</definedName>
    <definedName name="BLPH97" localSheetId="9" hidden="1">#REF!</definedName>
    <definedName name="BLPH97" hidden="1">#REF!</definedName>
    <definedName name="BLPH98" localSheetId="10" hidden="1">#REF!</definedName>
    <definedName name="BLPH98" localSheetId="11" hidden="1">[47]SpotExchangeRates!#REF!</definedName>
    <definedName name="BLPH98" localSheetId="12" hidden="1">[47]SpotExchangeRates!#REF!</definedName>
    <definedName name="BLPH98" localSheetId="13" hidden="1">[47]SpotExchangeRates!#REF!</definedName>
    <definedName name="BLPH98" localSheetId="14" hidden="1">[47]SpotExchangeRates!#REF!</definedName>
    <definedName name="BLPH98" localSheetId="15" hidden="1">[47]SpotExchangeRates!#REF!</definedName>
    <definedName name="BLPH98" localSheetId="16" hidden="1">[47]SpotExchangeRates!#REF!</definedName>
    <definedName name="BLPH98" localSheetId="7" hidden="1">[47]SpotExchangeRates!#REF!</definedName>
    <definedName name="BLPH98" localSheetId="8" hidden="1">#REF!</definedName>
    <definedName name="BLPH98" localSheetId="9" hidden="1">#REF!</definedName>
    <definedName name="BLPH98" hidden="1">#REF!</definedName>
    <definedName name="BLPH99" localSheetId="10" hidden="1">#REF!</definedName>
    <definedName name="BLPH99" localSheetId="11" hidden="1">[47]SpotExchangeRates!#REF!</definedName>
    <definedName name="BLPH99" localSheetId="12" hidden="1">[47]SpotExchangeRates!#REF!</definedName>
    <definedName name="BLPH99" localSheetId="13" hidden="1">[47]SpotExchangeRates!#REF!</definedName>
    <definedName name="BLPH99" localSheetId="14" hidden="1">[47]SpotExchangeRates!#REF!</definedName>
    <definedName name="BLPH99" localSheetId="15" hidden="1">[47]SpotExchangeRates!#REF!</definedName>
    <definedName name="BLPH99" localSheetId="16" hidden="1">[47]SpotExchangeRates!#REF!</definedName>
    <definedName name="BLPH99" localSheetId="7" hidden="1">[47]SpotExchangeRates!#REF!</definedName>
    <definedName name="BLPH99" localSheetId="8" hidden="1">#REF!</definedName>
    <definedName name="BLPH99" localSheetId="9" hidden="1">#REF!</definedName>
    <definedName name="BLPH99" hidden="1">#REF!</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0" hidden="1">{"Tab1",#N/A,FALSE,"P";"Tab2",#N/A,FALSE,"P"}</definedName>
    <definedName name="brf" localSheetId="2" hidden="1">{"Tab1",#N/A,FALSE,"P";"Tab2",#N/A,FALSE,"P"}</definedName>
    <definedName name="brf" localSheetId="3" hidden="1">{"Tab1",#N/A,FALSE,"P";"Tab2",#N/A,FALSE,"P"}</definedName>
    <definedName name="brf" localSheetId="8" hidden="1">{"Tab1",#N/A,FALSE,"P";"Tab2",#N/A,FALSE,"P"}</definedName>
    <definedName name="brf" localSheetId="9" hidden="1">{"Tab1",#N/A,FALSE,"P";"Tab2",#N/A,FALSE,"P"}</definedName>
    <definedName name="brf" hidden="1">{"Tab1",#N/A,FALSE,"P";"Tab2",#N/A,FALSE,"P"}</definedName>
    <definedName name="BS_Differenz_West" localSheetId="10">#REF!</definedName>
    <definedName name="BS_Differenz_West" localSheetId="11">[53]Westdeutschland!#REF!</definedName>
    <definedName name="BS_Differenz_West" localSheetId="12">[53]Westdeutschland!#REF!</definedName>
    <definedName name="BS_Differenz_West" localSheetId="13">[53]Westdeutschland!#REF!</definedName>
    <definedName name="BS_Differenz_West" localSheetId="14">[53]Westdeutschland!#REF!</definedName>
    <definedName name="BS_Differenz_West" localSheetId="15">[53]Westdeutschland!#REF!</definedName>
    <definedName name="BS_Differenz_West" localSheetId="16">[53]Westdeutschland!#REF!</definedName>
    <definedName name="BS_Differenz_West" localSheetId="2">#REF!</definedName>
    <definedName name="BS_Differenz_West" localSheetId="3">#REF!</definedName>
    <definedName name="BS_Differenz_West" localSheetId="7">[53]Westdeutschland!#REF!</definedName>
    <definedName name="BS_Differenz_West" localSheetId="8">#REF!</definedName>
    <definedName name="BS_Differenz_West" localSheetId="9">#REF!</definedName>
    <definedName name="BS_Differenz_West">#REF!</definedName>
    <definedName name="BundesländerAlt" localSheetId="10" hidden="1">{#N/A,#N/A,FALSE,"MZ GRV";#N/A,#N/A,FALSE,"MZ ArV";#N/A,#N/A,FALSE,"MZ AnV";#N/A,#N/A,FALSE,"MZ KnV"}</definedName>
    <definedName name="BundesländerAlt" localSheetId="2" hidden="1">{#N/A,#N/A,FALSE,"MZ GRV";#N/A,#N/A,FALSE,"MZ ArV";#N/A,#N/A,FALSE,"MZ AnV";#N/A,#N/A,FALSE,"MZ KnV"}</definedName>
    <definedName name="BundesländerAlt" localSheetId="3" hidden="1">{#N/A,#N/A,FALSE,"MZ GRV";#N/A,#N/A,FALSE,"MZ ArV";#N/A,#N/A,FALSE,"MZ AnV";#N/A,#N/A,FALSE,"MZ KnV"}</definedName>
    <definedName name="BundesländerAlt" localSheetId="8" hidden="1">{#N/A,#N/A,FALSE,"MZ GRV";#N/A,#N/A,FALSE,"MZ ArV";#N/A,#N/A,FALSE,"MZ AnV";#N/A,#N/A,FALSE,"MZ KnV"}</definedName>
    <definedName name="BundesländerAlt" localSheetId="9" hidden="1">{#N/A,#N/A,FALSE,"MZ GRV";#N/A,#N/A,FALSE,"MZ ArV";#N/A,#N/A,FALSE,"MZ AnV";#N/A,#N/A,FALSE,"MZ KnV"}</definedName>
    <definedName name="BundesländerAlt" hidden="1">{#N/A,#N/A,FALSE,"MZ GRV";#N/A,#N/A,FALSE,"MZ ArV";#N/A,#N/A,FALSE,"MZ AnV";#N/A,#N/A,FALSE,"MZ KnV"}</definedName>
    <definedName name="bv" localSheetId="10" hidden="1">{"Main Economic Indicators",#N/A,FALSE,"C"}</definedName>
    <definedName name="bv" localSheetId="2" hidden="1">{"Main Economic Indicators",#N/A,FALSE,"C"}</definedName>
    <definedName name="bv" localSheetId="3" hidden="1">{"Main Economic Indicators",#N/A,FALSE,"C"}</definedName>
    <definedName name="bv" localSheetId="8" hidden="1">{"Main Economic Indicators",#N/A,FALSE,"C"}</definedName>
    <definedName name="bv" localSheetId="9" hidden="1">{"Main Economic Indicators",#N/A,FALSE,"C"}</definedName>
    <definedName name="bv" hidden="1">{"Main Economic Indicators",#N/A,FALSE,"C"}</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10" hidden="1">{"Riqfin97",#N/A,FALSE,"Tran";"Riqfinpro",#N/A,FALSE,"Tran"}</definedName>
    <definedName name="cc" localSheetId="2" hidden="1">{"Riqfin97",#N/A,FALSE,"Tran";"Riqfinpro",#N/A,FALSE,"Tran"}</definedName>
    <definedName name="cc" localSheetId="3" hidden="1">{"Riqfin97",#N/A,FALSE,"Tran";"Riqfinpro",#N/A,FALSE,"Tran"}</definedName>
    <definedName name="cc" localSheetId="8" hidden="1">{"Riqfin97",#N/A,FALSE,"Tran";"Riqfinpro",#N/A,FALSE,"Tran"}</definedName>
    <definedName name="cc" localSheetId="9" hidden="1">{"Riqfin97",#N/A,FALSE,"Tran";"Riqfinpro",#N/A,FALSE,"Tran"}</definedName>
    <definedName name="cc" hidden="1">{"Riqfin97",#N/A,FALSE,"Tran";"Riqfinpro",#N/A,FALSE,"Tran"}</definedName>
    <definedName name="ccc" localSheetId="10" hidden="1">{"Riqfin97",#N/A,FALSE,"Tran";"Riqfinpro",#N/A,FALSE,"Tran"}</definedName>
    <definedName name="ccc" localSheetId="2" hidden="1">{"Riqfin97",#N/A,FALSE,"Tran";"Riqfinpro",#N/A,FALSE,"Tran"}</definedName>
    <definedName name="ccc" localSheetId="3" hidden="1">{"Riqfin97",#N/A,FALSE,"Tran";"Riqfinpro",#N/A,FALSE,"Tran"}</definedName>
    <definedName name="ccc" localSheetId="8" hidden="1">{"Riqfin97",#N/A,FALSE,"Tran";"Riqfinpro",#N/A,FALSE,"Tran"}</definedName>
    <definedName name="ccc" localSheetId="9" hidden="1">{"Riqfin97",#N/A,FALSE,"Tran";"Riqfinpro",#N/A,FALSE,"Tran"}</definedName>
    <definedName name="ccc" hidden="1">{"Riqfin97",#N/A,FALSE,"Tran";"Riqfinpro",#N/A,FALSE,"Tran"}</definedName>
    <definedName name="ccccc" localSheetId="10" hidden="1">{"Minpmon",#N/A,FALSE,"Monthinput"}</definedName>
    <definedName name="ccccc" localSheetId="2" hidden="1">{"Minpmon",#N/A,FALSE,"Monthinput"}</definedName>
    <definedName name="ccccc" localSheetId="3" hidden="1">{"Minpmon",#N/A,FALSE,"Monthinput"}</definedName>
    <definedName name="ccccc" localSheetId="8" hidden="1">{"Minpmon",#N/A,FALSE,"Monthinput"}</definedName>
    <definedName name="ccccc" localSheetId="9" hidden="1">{"Minpmon",#N/A,FALSE,"Monthinput"}</definedName>
    <definedName name="ccccc" hidden="1">{"Minpmon",#N/A,FALSE,"Monthinput"}</definedName>
    <definedName name="cccm" localSheetId="10" hidden="1">{"Riqfin97",#N/A,FALSE,"Tran";"Riqfinpro",#N/A,FALSE,"Tran"}</definedName>
    <definedName name="cccm" localSheetId="2" hidden="1">{"Riqfin97",#N/A,FALSE,"Tran";"Riqfinpro",#N/A,FALSE,"Tran"}</definedName>
    <definedName name="cccm" localSheetId="3" hidden="1">{"Riqfin97",#N/A,FALSE,"Tran";"Riqfinpro",#N/A,FALSE,"Tran"}</definedName>
    <definedName name="cccm" localSheetId="8" hidden="1">{"Riqfin97",#N/A,FALSE,"Tran";"Riqfinpro",#N/A,FALSE,"Tran"}</definedName>
    <definedName name="cccm" localSheetId="9" hidden="1">{"Riqfin97",#N/A,FALSE,"Tran";"Riqfinpro",#N/A,FALSE,"Tran"}</definedName>
    <definedName name="cccm" hidden="1">{"Riqfin97",#N/A,FALSE,"Tran";"Riqfinpro",#N/A,FALSE,"Tran"}</definedName>
    <definedName name="ccode" localSheetId="10">#REF!</definedName>
    <definedName name="ccode" localSheetId="11">[54]Sheet2!$A$1:$D$393</definedName>
    <definedName name="ccode" localSheetId="12">[54]Sheet2!$A$1:$D$393</definedName>
    <definedName name="ccode" localSheetId="13">[54]Sheet2!$A$1:$D$393</definedName>
    <definedName name="ccode" localSheetId="14">[54]Sheet2!$A$1:$D$393</definedName>
    <definedName name="ccode" localSheetId="15">[54]Sheet2!$A$1:$D$393</definedName>
    <definedName name="ccode" localSheetId="16">[54]Sheet2!$A$1:$D$393</definedName>
    <definedName name="ccode" localSheetId="2">#REF!</definedName>
    <definedName name="ccode" localSheetId="3">#REF!</definedName>
    <definedName name="ccode" localSheetId="7">[54]Sheet2!$A$1:$D$393</definedName>
    <definedName name="ccode" localSheetId="8">#REF!</definedName>
    <definedName name="ccode" localSheetId="9">#REF!</definedName>
    <definedName name="ccode">#REF!</definedName>
    <definedName name="cde" localSheetId="10" hidden="1">{"Riqfin97",#N/A,FALSE,"Tran";"Riqfinpro",#N/A,FALSE,"Tran"}</definedName>
    <definedName name="cde" localSheetId="2" hidden="1">{"Riqfin97",#N/A,FALSE,"Tran";"Riqfinpro",#N/A,FALSE,"Tran"}</definedName>
    <definedName name="cde" localSheetId="3" hidden="1">{"Riqfin97",#N/A,FALSE,"Tran";"Riqfinpro",#N/A,FALSE,"Tran"}</definedName>
    <definedName name="cde" localSheetId="8" hidden="1">{"Riqfin97",#N/A,FALSE,"Tran";"Riqfinpro",#N/A,FALSE,"Tran"}</definedName>
    <definedName name="cde" localSheetId="9" hidden="1">{"Riqfin97",#N/A,FALSE,"Tran";"Riqfinpro",#N/A,FALSE,"Tran"}</definedName>
    <definedName name="cde" hidden="1">{"Riqfin97",#N/A,FALSE,"Tran";"Riqfinpro",#N/A,FALSE,"Tran"}</definedName>
    <definedName name="cdert" localSheetId="10" hidden="1">{"Minpmon",#N/A,FALSE,"Monthinput"}</definedName>
    <definedName name="cdert" localSheetId="2" hidden="1">{"Minpmon",#N/A,FALSE,"Monthinput"}</definedName>
    <definedName name="cdert" localSheetId="3" hidden="1">{"Minpmon",#N/A,FALSE,"Monthinput"}</definedName>
    <definedName name="cdert" localSheetId="8" hidden="1">{"Minpmon",#N/A,FALSE,"Monthinput"}</definedName>
    <definedName name="cdert" localSheetId="9" hidden="1">{"Minpmon",#N/A,FALSE,"Monthinput"}</definedName>
    <definedName name="cdert" hidden="1">{"Minpmon",#N/A,FALSE,"Monthinput"}</definedName>
    <definedName name="char20" localSheetId="11" hidden="1">'[55]Savings &amp; Invest.'!$M$5</definedName>
    <definedName name="char20" localSheetId="12" hidden="1">'[55]Savings &amp; Invest.'!$M$5</definedName>
    <definedName name="char20" localSheetId="13" hidden="1">'[55]Savings &amp; Invest.'!$M$5</definedName>
    <definedName name="char20" localSheetId="14" hidden="1">'[55]Savings &amp; Invest.'!$M$5</definedName>
    <definedName name="char20" localSheetId="15" hidden="1">'[55]Savings &amp; Invest.'!$M$5</definedName>
    <definedName name="char20" localSheetId="16" hidden="1">'[55]Savings &amp; Invest.'!$M$5</definedName>
    <definedName name="char20" localSheetId="7" hidden="1">'[55]Savings &amp; Invest.'!$M$5</definedName>
    <definedName name="char20" hidden="1">#REF!</definedName>
    <definedName name="chart1" localSheetId="10">#REF!</definedName>
    <definedName name="chart1" localSheetId="11">[56]ESA95!$A$23:$P$62</definedName>
    <definedName name="chart1" localSheetId="12">[56]ESA95!$A$23:$P$62</definedName>
    <definedName name="chart1" localSheetId="13">[56]ESA95!$A$23:$P$62</definedName>
    <definedName name="chart1" localSheetId="14">[56]ESA95!$A$23:$P$62</definedName>
    <definedName name="chart1" localSheetId="15">[56]ESA95!$A$23:$P$62</definedName>
    <definedName name="chart1" localSheetId="16">[56]ESA95!$A$23:$P$62</definedName>
    <definedName name="chart1" localSheetId="2">#REF!</definedName>
    <definedName name="chart1" localSheetId="3">#REF!</definedName>
    <definedName name="chart1" localSheetId="7">[56]ESA95!$A$23:$P$62</definedName>
    <definedName name="chart1" localSheetId="8">#REF!</definedName>
    <definedName name="chart1" localSheetId="9">#REF!</definedName>
    <definedName name="chart1">#REF!</definedName>
    <definedName name="chart19" localSheetId="10" hidden="1">#REF!</definedName>
    <definedName name="chart19" localSheetId="11" hidden="1">[57]C!$P$428:$T$428</definedName>
    <definedName name="chart19" localSheetId="12" hidden="1">[57]C!$P$428:$T$428</definedName>
    <definedName name="chart19" localSheetId="13" hidden="1">[57]C!$P$428:$T$428</definedName>
    <definedName name="chart19" localSheetId="14" hidden="1">[57]C!$P$428:$T$428</definedName>
    <definedName name="chart19" localSheetId="15" hidden="1">[57]C!$P$428:$T$428</definedName>
    <definedName name="chart19" localSheetId="16" hidden="1">[57]C!$P$428:$T$428</definedName>
    <definedName name="chart19" localSheetId="2" hidden="1">#REF!</definedName>
    <definedName name="chart19" localSheetId="3" hidden="1">#REF!</definedName>
    <definedName name="chart19" localSheetId="7" hidden="1">[57]C!$P$428:$T$428</definedName>
    <definedName name="chart19" localSheetId="8" hidden="1">#REF!</definedName>
    <definedName name="chart19" localSheetId="9" hidden="1">#REF!</definedName>
    <definedName name="chart19" hidden="1">#REF!</definedName>
    <definedName name="chart2" localSheetId="10">#REF!</definedName>
    <definedName name="chart2" localSheetId="11">[56]ESA95!$A$86:$P$126</definedName>
    <definedName name="chart2" localSheetId="12">[56]ESA95!$A$86:$P$126</definedName>
    <definedName name="chart2" localSheetId="13">[56]ESA95!$A$86:$P$126</definedName>
    <definedName name="chart2" localSheetId="14">[56]ESA95!$A$86:$P$126</definedName>
    <definedName name="chart2" localSheetId="15">[56]ESA95!$A$86:$P$126</definedName>
    <definedName name="chart2" localSheetId="16">[56]ESA95!$A$86:$P$126</definedName>
    <definedName name="chart2" localSheetId="2">#REF!</definedName>
    <definedName name="chart2" localSheetId="3">#REF!</definedName>
    <definedName name="chart2" localSheetId="7">[56]ESA95!$A$86:$P$126</definedName>
    <definedName name="chart2" localSheetId="8">#REF!</definedName>
    <definedName name="chart2" localSheetId="9">#REF!</definedName>
    <definedName name="chart2">#REF!</definedName>
    <definedName name="chart27" hidden="1">0</definedName>
    <definedName name="chart28" hidden="1">0</definedName>
    <definedName name="chart35" localSheetId="10" hidden="1">#REF!</definedName>
    <definedName name="chart35" localSheetId="11" hidden="1">'[55]Savings &amp; Invest.'!$M$5:$T$5</definedName>
    <definedName name="chart35" localSheetId="12" hidden="1">'[55]Savings &amp; Invest.'!$M$5:$T$5</definedName>
    <definedName name="chart35" localSheetId="13" hidden="1">'[55]Savings &amp; Invest.'!$M$5:$T$5</definedName>
    <definedName name="chart35" localSheetId="14" hidden="1">'[55]Savings &amp; Invest.'!$M$5:$T$5</definedName>
    <definedName name="chart35" localSheetId="15" hidden="1">'[55]Savings &amp; Invest.'!$M$5:$T$5</definedName>
    <definedName name="chart35" localSheetId="16" hidden="1">'[55]Savings &amp; Invest.'!$M$5:$T$5</definedName>
    <definedName name="chart35" localSheetId="2" hidden="1">#REF!</definedName>
    <definedName name="chart35" localSheetId="3" hidden="1">#REF!</definedName>
    <definedName name="chart35" localSheetId="7" hidden="1">'[55]Savings &amp; Invest.'!$M$5:$T$5</definedName>
    <definedName name="chart35" localSheetId="8" hidden="1">#REF!</definedName>
    <definedName name="chart35" localSheetId="9" hidden="1">#REF!</definedName>
    <definedName name="chart35" hidden="1">#REF!</definedName>
    <definedName name="chart9" localSheetId="10" hidden="1">#REF!</definedName>
    <definedName name="chart9" localSheetId="11" hidden="1">[58]CPIINDEX!$B$263:$B$310</definedName>
    <definedName name="chart9" localSheetId="12" hidden="1">[58]CPIINDEX!$B$263:$B$310</definedName>
    <definedName name="chart9" localSheetId="13" hidden="1">[58]CPIINDEX!$B$263:$B$310</definedName>
    <definedName name="chart9" localSheetId="14" hidden="1">[58]CPIINDEX!$B$263:$B$310</definedName>
    <definedName name="chart9" localSheetId="15" hidden="1">[58]CPIINDEX!$B$263:$B$310</definedName>
    <definedName name="chart9" localSheetId="16" hidden="1">[58]CPIINDEX!$B$263:$B$310</definedName>
    <definedName name="chart9" localSheetId="2" hidden="1">#REF!</definedName>
    <definedName name="chart9" localSheetId="3" hidden="1">#REF!</definedName>
    <definedName name="chart9" localSheetId="7" hidden="1">[58]CPIINDEX!$B$263:$B$310</definedName>
    <definedName name="chart9" localSheetId="8" hidden="1">#REF!</definedName>
    <definedName name="chart9" localSheetId="9" hidden="1">#REF!</definedName>
    <definedName name="chart9" hidden="1">#REF!</definedName>
    <definedName name="Chartsik" localSheetId="10" hidden="1">#REF!</definedName>
    <definedName name="Chartsik" localSheetId="11" hidden="1">[59]REER!$I$53:$AM$53</definedName>
    <definedName name="Chartsik" localSheetId="12" hidden="1">[59]REER!$I$53:$AM$53</definedName>
    <definedName name="Chartsik" localSheetId="13" hidden="1">[59]REER!$I$53:$AM$53</definedName>
    <definedName name="Chartsik" localSheetId="14" hidden="1">[59]REER!$I$53:$AM$53</definedName>
    <definedName name="Chartsik" localSheetId="15" hidden="1">[59]REER!$I$53:$AM$53</definedName>
    <definedName name="Chartsik" localSheetId="16" hidden="1">[59]REER!$I$53:$AM$53</definedName>
    <definedName name="Chartsik" localSheetId="7" hidden="1">[59]REER!$I$53:$AM$53</definedName>
    <definedName name="Chartsik" localSheetId="8" hidden="1">#REF!</definedName>
    <definedName name="Chartsik" localSheetId="9" hidden="1">#REF!</definedName>
    <definedName name="Chartsik" hidden="1">#REF!</definedName>
    <definedName name="CIQWBGuid" hidden="1">"WDI_Healthcare_Confirmations.xlsx"</definedName>
    <definedName name="Code" hidden="1">#REF!</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1" hidden="1">[60]MSRV!#REF!</definedName>
    <definedName name="contents2" localSheetId="12" hidden="1">[60]MSRV!#REF!</definedName>
    <definedName name="contents2" localSheetId="13" hidden="1">[60]MSRV!#REF!</definedName>
    <definedName name="contents2" localSheetId="14" hidden="1">[60]MSRV!#REF!</definedName>
    <definedName name="contents2" localSheetId="15" hidden="1">[60]MSRV!#REF!</definedName>
    <definedName name="contents2" localSheetId="16" hidden="1">[60]MSRV!#REF!</definedName>
    <definedName name="contents2" localSheetId="7" hidden="1">[60]MSRV!#REF!</definedName>
    <definedName name="contents2" hidden="1">#REF!</definedName>
    <definedName name="Control" localSheetId="10">#REF!</definedName>
    <definedName name="Control" localSheetId="8">#REF!</definedName>
    <definedName name="Control" localSheetId="9">#REF!</definedName>
    <definedName name="Control">#REF!</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rect" localSheetId="10">#REF!</definedName>
    <definedName name="Correct" localSheetId="11">'[42]TableA data'!#REF!</definedName>
    <definedName name="Correct" localSheetId="12">'[42]TableA data'!#REF!</definedName>
    <definedName name="Correct" localSheetId="13">'[42]TableA data'!#REF!</definedName>
    <definedName name="Correct" localSheetId="14">'[42]TableA data'!#REF!</definedName>
    <definedName name="Correct" localSheetId="15">'[42]TableA data'!#REF!</definedName>
    <definedName name="Correct" localSheetId="16">'[42]TableA data'!#REF!</definedName>
    <definedName name="Correct" localSheetId="2">#REF!</definedName>
    <definedName name="Correct" localSheetId="3">#REF!</definedName>
    <definedName name="Correct" localSheetId="7">'[42]TableA data'!#REF!</definedName>
    <definedName name="Correct" localSheetId="8">#REF!</definedName>
    <definedName name="Correct" localSheetId="9">#REF!</definedName>
    <definedName name="Correct">#REF!</definedName>
    <definedName name="Counterfactual" localSheetId="10">#REF!</definedName>
    <definedName name="Counterfactual" localSheetId="2">#REF!</definedName>
    <definedName name="Counterfactual" localSheetId="3">#REF!</definedName>
    <definedName name="Counterfactual" localSheetId="8">#REF!</definedName>
    <definedName name="Counterfactual" localSheetId="9">#REF!</definedName>
    <definedName name="Counterfactual">#REF!</definedName>
    <definedName name="CounterfactualYear" localSheetId="10">#REF!</definedName>
    <definedName name="CounterfactualYear" localSheetId="2">#REF!</definedName>
    <definedName name="CounterfactualYear" localSheetId="3">#REF!</definedName>
    <definedName name="CounterfactualYear" localSheetId="8">#REF!</definedName>
    <definedName name="CounterfactualYear" localSheetId="9">#REF!</definedName>
    <definedName name="CounterfactualYear">#REF!</definedName>
    <definedName name="cp" localSheetId="10" hidden="1">#REF!</definedName>
    <definedName name="cp" localSheetId="11" hidden="1">'[61]C Summary'!#REF!</definedName>
    <definedName name="cp" localSheetId="12" hidden="1">'[61]C Summary'!#REF!</definedName>
    <definedName name="cp" localSheetId="13" hidden="1">'[61]C Summary'!#REF!</definedName>
    <definedName name="cp" localSheetId="14" hidden="1">'[61]C Summary'!#REF!</definedName>
    <definedName name="cp" localSheetId="15" hidden="1">'[61]C Summary'!#REF!</definedName>
    <definedName name="cp" localSheetId="16" hidden="1">'[61]C Summary'!#REF!</definedName>
    <definedName name="cp" localSheetId="7" hidden="1">'[61]C Summary'!#REF!</definedName>
    <definedName name="cp" localSheetId="8" hidden="1">#REF!</definedName>
    <definedName name="cp" localSheetId="9" hidden="1">#REF!</definedName>
    <definedName name="cp" hidden="1">#REF!</definedName>
    <definedName name="Cwvu.a." localSheetId="10" hidden="1">#REF!,#REF!,#REF!,#REF!,#REF!,#REF!</definedName>
    <definedName name="Cwvu.a." localSheetId="11" hidden="1">[62]BOP!$A$36:$IV$36,[62]BOP!$A$44:$IV$44,[62]BOP!$A$59:$IV$59,[62]BOP!#REF!,[62]BOP!#REF!,[62]BOP!$A$81:$IV$88</definedName>
    <definedName name="Cwvu.a." localSheetId="12" hidden="1">[62]BOP!$A$36:$IV$36,[62]BOP!$A$44:$IV$44,[62]BOP!$A$59:$IV$59,[62]BOP!#REF!,[62]BOP!#REF!,[62]BOP!$A$81:$IV$88</definedName>
    <definedName name="Cwvu.a." localSheetId="13" hidden="1">[62]BOP!$A$36:$IV$36,[62]BOP!$A$44:$IV$44,[62]BOP!$A$59:$IV$59,[62]BOP!#REF!,[62]BOP!#REF!,[62]BOP!$A$81:$IV$88</definedName>
    <definedName name="Cwvu.a." localSheetId="14" hidden="1">[62]BOP!$A$36:$IV$36,[62]BOP!$A$44:$IV$44,[62]BOP!$A$59:$IV$59,[62]BOP!#REF!,[62]BOP!#REF!,[62]BOP!$A$81:$IV$88</definedName>
    <definedName name="Cwvu.a." localSheetId="15" hidden="1">[62]BOP!$A$36:$IV$36,[62]BOP!$A$44:$IV$44,[62]BOP!$A$59:$IV$59,[62]BOP!#REF!,[62]BOP!#REF!,[62]BOP!$A$81:$IV$88</definedName>
    <definedName name="Cwvu.a." localSheetId="16" hidden="1">[62]BOP!$A$36:$IV$36,[62]BOP!$A$44:$IV$44,[62]BOP!$A$59:$IV$59,[62]BOP!#REF!,[62]BOP!#REF!,[62]BOP!$A$81:$IV$88</definedName>
    <definedName name="Cwvu.a." localSheetId="7" hidden="1">[62]BOP!$A$36:$IV$36,[62]BOP!$A$44:$IV$44,[62]BOP!$A$59:$IV$59,[62]BOP!#REF!,[62]BOP!#REF!,[62]BOP!$A$81:$IV$88</definedName>
    <definedName name="Cwvu.a." localSheetId="8" hidden="1">#REF!,#REF!,#REF!,#REF!,#REF!,#REF!</definedName>
    <definedName name="Cwvu.a." localSheetId="9" hidden="1">#REF!,#REF!,#REF!,#REF!,#REF!,#REF!</definedName>
    <definedName name="Cwvu.a." hidden="1">#REF!,#REF!,#REF!,#REF!,#REF!,#REF!</definedName>
    <definedName name="Cwvu.bop." localSheetId="10" hidden="1">#REF!,#REF!,#REF!,#REF!,#REF!,#REF!</definedName>
    <definedName name="Cwvu.bop." localSheetId="11" hidden="1">[62]BOP!$A$36:$IV$36,[62]BOP!$A$44:$IV$44,[62]BOP!$A$59:$IV$59,[62]BOP!#REF!,[62]BOP!#REF!,[62]BOP!$A$81:$IV$88</definedName>
    <definedName name="Cwvu.bop." localSheetId="12" hidden="1">[62]BOP!$A$36:$IV$36,[62]BOP!$A$44:$IV$44,[62]BOP!$A$59:$IV$59,[62]BOP!#REF!,[62]BOP!#REF!,[62]BOP!$A$81:$IV$88</definedName>
    <definedName name="Cwvu.bop." localSheetId="13" hidden="1">[62]BOP!$A$36:$IV$36,[62]BOP!$A$44:$IV$44,[62]BOP!$A$59:$IV$59,[62]BOP!#REF!,[62]BOP!#REF!,[62]BOP!$A$81:$IV$88</definedName>
    <definedName name="Cwvu.bop." localSheetId="14" hidden="1">[62]BOP!$A$36:$IV$36,[62]BOP!$A$44:$IV$44,[62]BOP!$A$59:$IV$59,[62]BOP!#REF!,[62]BOP!#REF!,[62]BOP!$A$81:$IV$88</definedName>
    <definedName name="Cwvu.bop." localSheetId="15" hidden="1">[62]BOP!$A$36:$IV$36,[62]BOP!$A$44:$IV$44,[62]BOP!$A$59:$IV$59,[62]BOP!#REF!,[62]BOP!#REF!,[62]BOP!$A$81:$IV$88</definedName>
    <definedName name="Cwvu.bop." localSheetId="16" hidden="1">[62]BOP!$A$36:$IV$36,[62]BOP!$A$44:$IV$44,[62]BOP!$A$59:$IV$59,[62]BOP!#REF!,[62]BOP!#REF!,[62]BOP!$A$81:$IV$88</definedName>
    <definedName name="Cwvu.bop." localSheetId="7" hidden="1">[62]BOP!$A$36:$IV$36,[62]BOP!$A$44:$IV$44,[62]BOP!$A$59:$IV$59,[62]BOP!#REF!,[62]BOP!#REF!,[62]BOP!$A$81:$IV$88</definedName>
    <definedName name="Cwvu.bop." localSheetId="8" hidden="1">#REF!,#REF!,#REF!,#REF!,#REF!,#REF!</definedName>
    <definedName name="Cwvu.bop." localSheetId="9" hidden="1">#REF!,#REF!,#REF!,#REF!,#REF!,#REF!</definedName>
    <definedName name="Cwvu.bop." hidden="1">#REF!,#REF!,#REF!,#REF!,#REF!,#REF!</definedName>
    <definedName name="Cwvu.bop.sr." localSheetId="10" hidden="1">#REF!,#REF!,#REF!,#REF!,#REF!,#REF!</definedName>
    <definedName name="Cwvu.bop.sr." localSheetId="11" hidden="1">[62]BOP!$A$36:$IV$36,[62]BOP!$A$44:$IV$44,[62]BOP!$A$59:$IV$59,[62]BOP!#REF!,[62]BOP!#REF!,[62]BOP!$A$81:$IV$88</definedName>
    <definedName name="Cwvu.bop.sr." localSheetId="12" hidden="1">[62]BOP!$A$36:$IV$36,[62]BOP!$A$44:$IV$44,[62]BOP!$A$59:$IV$59,[62]BOP!#REF!,[62]BOP!#REF!,[62]BOP!$A$81:$IV$88</definedName>
    <definedName name="Cwvu.bop.sr." localSheetId="13" hidden="1">[62]BOP!$A$36:$IV$36,[62]BOP!$A$44:$IV$44,[62]BOP!$A$59:$IV$59,[62]BOP!#REF!,[62]BOP!#REF!,[62]BOP!$A$81:$IV$88</definedName>
    <definedName name="Cwvu.bop.sr." localSheetId="14" hidden="1">[62]BOP!$A$36:$IV$36,[62]BOP!$A$44:$IV$44,[62]BOP!$A$59:$IV$59,[62]BOP!#REF!,[62]BOP!#REF!,[62]BOP!$A$81:$IV$88</definedName>
    <definedName name="Cwvu.bop.sr." localSheetId="15" hidden="1">[62]BOP!$A$36:$IV$36,[62]BOP!$A$44:$IV$44,[62]BOP!$A$59:$IV$59,[62]BOP!#REF!,[62]BOP!#REF!,[62]BOP!$A$81:$IV$88</definedName>
    <definedName name="Cwvu.bop.sr." localSheetId="16" hidden="1">[62]BOP!$A$36:$IV$36,[62]BOP!$A$44:$IV$44,[62]BOP!$A$59:$IV$59,[62]BOP!#REF!,[62]BOP!#REF!,[62]BOP!$A$81:$IV$88</definedName>
    <definedName name="Cwvu.bop.sr." localSheetId="7" hidden="1">[62]BOP!$A$36:$IV$36,[62]BOP!$A$44:$IV$44,[62]BOP!$A$59:$IV$59,[62]BOP!#REF!,[62]BOP!#REF!,[62]BOP!$A$81:$IV$88</definedName>
    <definedName name="Cwvu.bop.sr." localSheetId="8" hidden="1">#REF!,#REF!,#REF!,#REF!,#REF!,#REF!</definedName>
    <definedName name="Cwvu.bop.sr." localSheetId="9" hidden="1">#REF!,#REF!,#REF!,#REF!,#REF!,#REF!</definedName>
    <definedName name="Cwvu.bop.sr." hidden="1">#REF!,#REF!,#REF!,#REF!,#REF!,#REF!</definedName>
    <definedName name="Cwvu.bopsdr.sr." localSheetId="10" hidden="1">#REF!,#REF!,#REF!,#REF!,#REF!,#REF!</definedName>
    <definedName name="Cwvu.bopsdr.sr." localSheetId="11" hidden="1">[62]BOP!$A$36:$IV$36,[62]BOP!$A$44:$IV$44,[62]BOP!$A$59:$IV$59,[62]BOP!#REF!,[62]BOP!#REF!,[62]BOP!$A$81:$IV$88</definedName>
    <definedName name="Cwvu.bopsdr.sr." localSheetId="12" hidden="1">[62]BOP!$A$36:$IV$36,[62]BOP!$A$44:$IV$44,[62]BOP!$A$59:$IV$59,[62]BOP!#REF!,[62]BOP!#REF!,[62]BOP!$A$81:$IV$88</definedName>
    <definedName name="Cwvu.bopsdr.sr." localSheetId="13" hidden="1">[62]BOP!$A$36:$IV$36,[62]BOP!$A$44:$IV$44,[62]BOP!$A$59:$IV$59,[62]BOP!#REF!,[62]BOP!#REF!,[62]BOP!$A$81:$IV$88</definedName>
    <definedName name="Cwvu.bopsdr.sr." localSheetId="14" hidden="1">[62]BOP!$A$36:$IV$36,[62]BOP!$A$44:$IV$44,[62]BOP!$A$59:$IV$59,[62]BOP!#REF!,[62]BOP!#REF!,[62]BOP!$A$81:$IV$88</definedName>
    <definedName name="Cwvu.bopsdr.sr." localSheetId="15" hidden="1">[62]BOP!$A$36:$IV$36,[62]BOP!$A$44:$IV$44,[62]BOP!$A$59:$IV$59,[62]BOP!#REF!,[62]BOP!#REF!,[62]BOP!$A$81:$IV$88</definedName>
    <definedName name="Cwvu.bopsdr.sr." localSheetId="16" hidden="1">[62]BOP!$A$36:$IV$36,[62]BOP!$A$44:$IV$44,[62]BOP!$A$59:$IV$59,[62]BOP!#REF!,[62]BOP!#REF!,[62]BOP!$A$81:$IV$88</definedName>
    <definedName name="Cwvu.bopsdr.sr." localSheetId="7" hidden="1">[62]BOP!$A$36:$IV$36,[62]BOP!$A$44:$IV$44,[62]BOP!$A$59:$IV$59,[62]BOP!#REF!,[62]BOP!#REF!,[62]BOP!$A$81:$IV$88</definedName>
    <definedName name="Cwvu.bopsdr.sr." localSheetId="8" hidden="1">#REF!,#REF!,#REF!,#REF!,#REF!,#REF!</definedName>
    <definedName name="Cwvu.bopsdr.sr." localSheetId="9" hidden="1">#REF!,#REF!,#REF!,#REF!,#REF!,#REF!</definedName>
    <definedName name="Cwvu.bopsdr.sr." hidden="1">#REF!,#REF!,#REF!,#REF!,#REF!,#REF!</definedName>
    <definedName name="Cwvu.cotton." localSheetId="10" hidden="1">#REF!,#REF!,#REF!,#REF!,#REF!,#REF!,#REF!,#REF!</definedName>
    <definedName name="Cwvu.cotton." localSheetId="11" hidden="1">[62]BOP!$A$36:$IV$36,[62]BOP!$A$44:$IV$44,[62]BOP!$A$59:$IV$59,[62]BOP!#REF!,[62]BOP!#REF!,[62]BOP!$A$79:$IV$79,[62]BOP!$A$81:$IV$88,[62]BOP!#REF!</definedName>
    <definedName name="Cwvu.cotton." localSheetId="12" hidden="1">[62]BOP!$A$36:$IV$36,[62]BOP!$A$44:$IV$44,[62]BOP!$A$59:$IV$59,[62]BOP!#REF!,[62]BOP!#REF!,[62]BOP!$A$79:$IV$79,[62]BOP!$A$81:$IV$88,[62]BOP!#REF!</definedName>
    <definedName name="Cwvu.cotton." localSheetId="13" hidden="1">[62]BOP!$A$36:$IV$36,[62]BOP!$A$44:$IV$44,[62]BOP!$A$59:$IV$59,[62]BOP!#REF!,[62]BOP!#REF!,[62]BOP!$A$79:$IV$79,[62]BOP!$A$81:$IV$88,[62]BOP!#REF!</definedName>
    <definedName name="Cwvu.cotton." localSheetId="14" hidden="1">[62]BOP!$A$36:$IV$36,[62]BOP!$A$44:$IV$44,[62]BOP!$A$59:$IV$59,[62]BOP!#REF!,[62]BOP!#REF!,[62]BOP!$A$79:$IV$79,[62]BOP!$A$81:$IV$88,[62]BOP!#REF!</definedName>
    <definedName name="Cwvu.cotton." localSheetId="15" hidden="1">[62]BOP!$A$36:$IV$36,[62]BOP!$A$44:$IV$44,[62]BOP!$A$59:$IV$59,[62]BOP!#REF!,[62]BOP!#REF!,[62]BOP!$A$79:$IV$79,[62]BOP!$A$81:$IV$88,[62]BOP!#REF!</definedName>
    <definedName name="Cwvu.cotton." localSheetId="16" hidden="1">[62]BOP!$A$36:$IV$36,[62]BOP!$A$44:$IV$44,[62]BOP!$A$59:$IV$59,[62]BOP!#REF!,[62]BOP!#REF!,[62]BOP!$A$79:$IV$79,[62]BOP!$A$81:$IV$88,[62]BOP!#REF!</definedName>
    <definedName name="Cwvu.cotton." localSheetId="7" hidden="1">[62]BOP!$A$36:$IV$36,[62]BOP!$A$44:$IV$44,[62]BOP!$A$59:$IV$59,[62]BOP!#REF!,[62]BOP!#REF!,[62]BOP!$A$79:$IV$79,[62]BOP!$A$81:$IV$88,[62]BOP!#REF!</definedName>
    <definedName name="Cwvu.cotton." localSheetId="8" hidden="1">#REF!,#REF!,#REF!,#REF!,#REF!,#REF!,#REF!,#REF!</definedName>
    <definedName name="Cwvu.cotton." localSheetId="9" hidden="1">#REF!,#REF!,#REF!,#REF!,#REF!,#REF!,#REF!,#REF!</definedName>
    <definedName name="Cwvu.cotton." hidden="1">#REF!,#REF!,#REF!,#REF!,#REF!,#REF!,#REF!,#REF!</definedName>
    <definedName name="Cwvu.cottonall." localSheetId="10" hidden="1">#REF!,#REF!,#REF!,#REF!,#REF!,#REF!,#REF!</definedName>
    <definedName name="Cwvu.cottonall." localSheetId="11" hidden="1">[62]BOP!$A$36:$IV$36,[62]BOP!$A$44:$IV$44,[62]BOP!$A$59:$IV$59,[62]BOP!#REF!,[62]BOP!#REF!,[62]BOP!$A$79:$IV$79,[62]BOP!$A$81:$IV$88</definedName>
    <definedName name="Cwvu.cottonall." localSheetId="12" hidden="1">[62]BOP!$A$36:$IV$36,[62]BOP!$A$44:$IV$44,[62]BOP!$A$59:$IV$59,[62]BOP!#REF!,[62]BOP!#REF!,[62]BOP!$A$79:$IV$79,[62]BOP!$A$81:$IV$88</definedName>
    <definedName name="Cwvu.cottonall." localSheetId="13" hidden="1">[62]BOP!$A$36:$IV$36,[62]BOP!$A$44:$IV$44,[62]BOP!$A$59:$IV$59,[62]BOP!#REF!,[62]BOP!#REF!,[62]BOP!$A$79:$IV$79,[62]BOP!$A$81:$IV$88</definedName>
    <definedName name="Cwvu.cottonall." localSheetId="14" hidden="1">[62]BOP!$A$36:$IV$36,[62]BOP!$A$44:$IV$44,[62]BOP!$A$59:$IV$59,[62]BOP!#REF!,[62]BOP!#REF!,[62]BOP!$A$79:$IV$79,[62]BOP!$A$81:$IV$88</definedName>
    <definedName name="Cwvu.cottonall." localSheetId="15" hidden="1">[62]BOP!$A$36:$IV$36,[62]BOP!$A$44:$IV$44,[62]BOP!$A$59:$IV$59,[62]BOP!#REF!,[62]BOP!#REF!,[62]BOP!$A$79:$IV$79,[62]BOP!$A$81:$IV$88</definedName>
    <definedName name="Cwvu.cottonall." localSheetId="16" hidden="1">[62]BOP!$A$36:$IV$36,[62]BOP!$A$44:$IV$44,[62]BOP!$A$59:$IV$59,[62]BOP!#REF!,[62]BOP!#REF!,[62]BOP!$A$79:$IV$79,[62]BOP!$A$81:$IV$88</definedName>
    <definedName name="Cwvu.cottonall." localSheetId="7" hidden="1">[62]BOP!$A$36:$IV$36,[62]BOP!$A$44:$IV$44,[62]BOP!$A$59:$IV$59,[62]BOP!#REF!,[62]BOP!#REF!,[62]BOP!$A$79:$IV$79,[62]BOP!$A$81:$IV$88</definedName>
    <definedName name="Cwvu.cottonall." localSheetId="8" hidden="1">#REF!,#REF!,#REF!,#REF!,#REF!,#REF!,#REF!</definedName>
    <definedName name="Cwvu.cottonall." localSheetId="9" hidden="1">#REF!,#REF!,#REF!,#REF!,#REF!,#REF!,#REF!</definedName>
    <definedName name="Cwvu.cottonall." hidden="1">#REF!,#REF!,#REF!,#REF!,#REF!,#REF!,#REF!</definedName>
    <definedName name="Cwvu.exportdetails." localSheetId="10" hidden="1">#REF!,#REF!,#REF!,#REF!,#REF!,#REF!,#REF!</definedName>
    <definedName name="Cwvu.exportdetails." localSheetId="11" hidden="1">[62]BOP!$A$36:$IV$36,[62]BOP!$A$44:$IV$44,[62]BOP!$A$59:$IV$59,[62]BOP!#REF!,[62]BOP!#REF!,[62]BOP!$A$79:$IV$79,[62]BOP!#REF!</definedName>
    <definedName name="Cwvu.exportdetails." localSheetId="12" hidden="1">[62]BOP!$A$36:$IV$36,[62]BOP!$A$44:$IV$44,[62]BOP!$A$59:$IV$59,[62]BOP!#REF!,[62]BOP!#REF!,[62]BOP!$A$79:$IV$79,[62]BOP!#REF!</definedName>
    <definedName name="Cwvu.exportdetails." localSheetId="13" hidden="1">[62]BOP!$A$36:$IV$36,[62]BOP!$A$44:$IV$44,[62]BOP!$A$59:$IV$59,[62]BOP!#REF!,[62]BOP!#REF!,[62]BOP!$A$79:$IV$79,[62]BOP!#REF!</definedName>
    <definedName name="Cwvu.exportdetails." localSheetId="14" hidden="1">[62]BOP!$A$36:$IV$36,[62]BOP!$A$44:$IV$44,[62]BOP!$A$59:$IV$59,[62]BOP!#REF!,[62]BOP!#REF!,[62]BOP!$A$79:$IV$79,[62]BOP!#REF!</definedName>
    <definedName name="Cwvu.exportdetails." localSheetId="15" hidden="1">[62]BOP!$A$36:$IV$36,[62]BOP!$A$44:$IV$44,[62]BOP!$A$59:$IV$59,[62]BOP!#REF!,[62]BOP!#REF!,[62]BOP!$A$79:$IV$79,[62]BOP!#REF!</definedName>
    <definedName name="Cwvu.exportdetails." localSheetId="16" hidden="1">[62]BOP!$A$36:$IV$36,[62]BOP!$A$44:$IV$44,[62]BOP!$A$59:$IV$59,[62]BOP!#REF!,[62]BOP!#REF!,[62]BOP!$A$79:$IV$79,[62]BOP!#REF!</definedName>
    <definedName name="Cwvu.exportdetails." localSheetId="7" hidden="1">[62]BOP!$A$36:$IV$36,[62]BOP!$A$44:$IV$44,[62]BOP!$A$59:$IV$59,[62]BOP!#REF!,[62]BOP!#REF!,[62]BOP!$A$79:$IV$79,[62]BOP!#REF!</definedName>
    <definedName name="Cwvu.exportdetails." localSheetId="8" hidden="1">#REF!,#REF!,#REF!,#REF!,#REF!,#REF!,#REF!</definedName>
    <definedName name="Cwvu.exportdetails." localSheetId="9" hidden="1">#REF!,#REF!,#REF!,#REF!,#REF!,#REF!,#REF!</definedName>
    <definedName name="Cwvu.exportdetails." hidden="1">#REF!,#REF!,#REF!,#REF!,#REF!,#REF!,#REF!</definedName>
    <definedName name="Cwvu.exports." localSheetId="10" hidden="1">#REF!,#REF!,#REF!,#REF!,#REF!,#REF!,#REF!,#REF!</definedName>
    <definedName name="Cwvu.exports." localSheetId="11" hidden="1">[62]BOP!$A$36:$IV$36,[62]BOP!$A$44:$IV$44,[62]BOP!$A$59:$IV$59,[62]BOP!#REF!,[62]BOP!#REF!,[62]BOP!$A$79:$IV$79,[62]BOP!$A$81:$IV$88,[62]BOP!#REF!</definedName>
    <definedName name="Cwvu.exports." localSheetId="12" hidden="1">[62]BOP!$A$36:$IV$36,[62]BOP!$A$44:$IV$44,[62]BOP!$A$59:$IV$59,[62]BOP!#REF!,[62]BOP!#REF!,[62]BOP!$A$79:$IV$79,[62]BOP!$A$81:$IV$88,[62]BOP!#REF!</definedName>
    <definedName name="Cwvu.exports." localSheetId="13" hidden="1">[62]BOP!$A$36:$IV$36,[62]BOP!$A$44:$IV$44,[62]BOP!$A$59:$IV$59,[62]BOP!#REF!,[62]BOP!#REF!,[62]BOP!$A$79:$IV$79,[62]BOP!$A$81:$IV$88,[62]BOP!#REF!</definedName>
    <definedName name="Cwvu.exports." localSheetId="14" hidden="1">[62]BOP!$A$36:$IV$36,[62]BOP!$A$44:$IV$44,[62]BOP!$A$59:$IV$59,[62]BOP!#REF!,[62]BOP!#REF!,[62]BOP!$A$79:$IV$79,[62]BOP!$A$81:$IV$88,[62]BOP!#REF!</definedName>
    <definedName name="Cwvu.exports." localSheetId="15" hidden="1">[62]BOP!$A$36:$IV$36,[62]BOP!$A$44:$IV$44,[62]BOP!$A$59:$IV$59,[62]BOP!#REF!,[62]BOP!#REF!,[62]BOP!$A$79:$IV$79,[62]BOP!$A$81:$IV$88,[62]BOP!#REF!</definedName>
    <definedName name="Cwvu.exports." localSheetId="16" hidden="1">[62]BOP!$A$36:$IV$36,[62]BOP!$A$44:$IV$44,[62]BOP!$A$59:$IV$59,[62]BOP!#REF!,[62]BOP!#REF!,[62]BOP!$A$79:$IV$79,[62]BOP!$A$81:$IV$88,[62]BOP!#REF!</definedName>
    <definedName name="Cwvu.exports." localSheetId="7" hidden="1">[62]BOP!$A$36:$IV$36,[62]BOP!$A$44:$IV$44,[62]BOP!$A$59:$IV$59,[62]BOP!#REF!,[62]BOP!#REF!,[62]BOP!$A$79:$IV$79,[62]BOP!$A$81:$IV$88,[62]BOP!#REF!</definedName>
    <definedName name="Cwvu.exports." localSheetId="8" hidden="1">#REF!,#REF!,#REF!,#REF!,#REF!,#REF!,#REF!,#REF!</definedName>
    <definedName name="Cwvu.exports." localSheetId="9" hidden="1">#REF!,#REF!,#REF!,#REF!,#REF!,#REF!,#REF!,#REF!</definedName>
    <definedName name="Cwvu.exports." hidden="1">#REF!,#REF!,#REF!,#REF!,#REF!,#REF!,#REF!,#REF!</definedName>
    <definedName name="Cwvu.gold." localSheetId="10" hidden="1">#REF!,#REF!,#REF!,#REF!,#REF!,#REF!,#REF!,#REF!</definedName>
    <definedName name="Cwvu.gold." localSheetId="11" hidden="1">[62]BOP!$A$36:$IV$36,[62]BOP!$A$44:$IV$44,[62]BOP!$A$59:$IV$59,[62]BOP!#REF!,[62]BOP!#REF!,[62]BOP!$A$79:$IV$79,[62]BOP!$A$81:$IV$88,[62]BOP!#REF!</definedName>
    <definedName name="Cwvu.gold." localSheetId="12" hidden="1">[62]BOP!$A$36:$IV$36,[62]BOP!$A$44:$IV$44,[62]BOP!$A$59:$IV$59,[62]BOP!#REF!,[62]BOP!#REF!,[62]BOP!$A$79:$IV$79,[62]BOP!$A$81:$IV$88,[62]BOP!#REF!</definedName>
    <definedName name="Cwvu.gold." localSheetId="13" hidden="1">[62]BOP!$A$36:$IV$36,[62]BOP!$A$44:$IV$44,[62]BOP!$A$59:$IV$59,[62]BOP!#REF!,[62]BOP!#REF!,[62]BOP!$A$79:$IV$79,[62]BOP!$A$81:$IV$88,[62]BOP!#REF!</definedName>
    <definedName name="Cwvu.gold." localSheetId="14" hidden="1">[62]BOP!$A$36:$IV$36,[62]BOP!$A$44:$IV$44,[62]BOP!$A$59:$IV$59,[62]BOP!#REF!,[62]BOP!#REF!,[62]BOP!$A$79:$IV$79,[62]BOP!$A$81:$IV$88,[62]BOP!#REF!</definedName>
    <definedName name="Cwvu.gold." localSheetId="15" hidden="1">[62]BOP!$A$36:$IV$36,[62]BOP!$A$44:$IV$44,[62]BOP!$A$59:$IV$59,[62]BOP!#REF!,[62]BOP!#REF!,[62]BOP!$A$79:$IV$79,[62]BOP!$A$81:$IV$88,[62]BOP!#REF!</definedName>
    <definedName name="Cwvu.gold." localSheetId="16" hidden="1">[62]BOP!$A$36:$IV$36,[62]BOP!$A$44:$IV$44,[62]BOP!$A$59:$IV$59,[62]BOP!#REF!,[62]BOP!#REF!,[62]BOP!$A$79:$IV$79,[62]BOP!$A$81:$IV$88,[62]BOP!#REF!</definedName>
    <definedName name="Cwvu.gold." localSheetId="7" hidden="1">[62]BOP!$A$36:$IV$36,[62]BOP!$A$44:$IV$44,[62]BOP!$A$59:$IV$59,[62]BOP!#REF!,[62]BOP!#REF!,[62]BOP!$A$79:$IV$79,[62]BOP!$A$81:$IV$88,[62]BOP!#REF!</definedName>
    <definedName name="Cwvu.gold." localSheetId="8" hidden="1">#REF!,#REF!,#REF!,#REF!,#REF!,#REF!,#REF!,#REF!</definedName>
    <definedName name="Cwvu.gold." localSheetId="9" hidden="1">#REF!,#REF!,#REF!,#REF!,#REF!,#REF!,#REF!,#REF!</definedName>
    <definedName name="Cwvu.gold." hidden="1">#REF!,#REF!,#REF!,#REF!,#REF!,#REF!,#REF!,#REF!</definedName>
    <definedName name="Cwvu.goldall." localSheetId="10" hidden="1">#REF!,#REF!,#REF!,#REF!,#REF!,#REF!,#REF!,#REF!</definedName>
    <definedName name="Cwvu.goldall." localSheetId="11" hidden="1">[62]BOP!$A$36:$IV$36,[62]BOP!$A$44:$IV$44,[62]BOP!$A$59:$IV$59,[62]BOP!#REF!,[62]BOP!#REF!,[62]BOP!$A$79:$IV$79,[62]BOP!$A$81:$IV$88,[62]BOP!#REF!</definedName>
    <definedName name="Cwvu.goldall." localSheetId="12" hidden="1">[62]BOP!$A$36:$IV$36,[62]BOP!$A$44:$IV$44,[62]BOP!$A$59:$IV$59,[62]BOP!#REF!,[62]BOP!#REF!,[62]BOP!$A$79:$IV$79,[62]BOP!$A$81:$IV$88,[62]BOP!#REF!</definedName>
    <definedName name="Cwvu.goldall." localSheetId="13" hidden="1">[62]BOP!$A$36:$IV$36,[62]BOP!$A$44:$IV$44,[62]BOP!$A$59:$IV$59,[62]BOP!#REF!,[62]BOP!#REF!,[62]BOP!$A$79:$IV$79,[62]BOP!$A$81:$IV$88,[62]BOP!#REF!</definedName>
    <definedName name="Cwvu.goldall." localSheetId="14" hidden="1">[62]BOP!$A$36:$IV$36,[62]BOP!$A$44:$IV$44,[62]BOP!$A$59:$IV$59,[62]BOP!#REF!,[62]BOP!#REF!,[62]BOP!$A$79:$IV$79,[62]BOP!$A$81:$IV$88,[62]BOP!#REF!</definedName>
    <definedName name="Cwvu.goldall." localSheetId="15" hidden="1">[62]BOP!$A$36:$IV$36,[62]BOP!$A$44:$IV$44,[62]BOP!$A$59:$IV$59,[62]BOP!#REF!,[62]BOP!#REF!,[62]BOP!$A$79:$IV$79,[62]BOP!$A$81:$IV$88,[62]BOP!#REF!</definedName>
    <definedName name="Cwvu.goldall." localSheetId="16" hidden="1">[62]BOP!$A$36:$IV$36,[62]BOP!$A$44:$IV$44,[62]BOP!$A$59:$IV$59,[62]BOP!#REF!,[62]BOP!#REF!,[62]BOP!$A$79:$IV$79,[62]BOP!$A$81:$IV$88,[62]BOP!#REF!</definedName>
    <definedName name="Cwvu.goldall." localSheetId="7" hidden="1">[62]BOP!$A$36:$IV$36,[62]BOP!$A$44:$IV$44,[62]BOP!$A$59:$IV$59,[62]BOP!#REF!,[62]BOP!#REF!,[62]BOP!$A$79:$IV$79,[62]BOP!$A$81:$IV$88,[62]BOP!#REF!</definedName>
    <definedName name="Cwvu.goldall." localSheetId="8" hidden="1">#REF!,#REF!,#REF!,#REF!,#REF!,#REF!,#REF!,#REF!</definedName>
    <definedName name="Cwvu.goldall." localSheetId="9" hidden="1">#REF!,#REF!,#REF!,#REF!,#REF!,#REF!,#REF!,#REF!</definedName>
    <definedName name="Cwvu.goldall." hidden="1">#REF!,#REF!,#REF!,#REF!,#REF!,#REF!,#REF!,#REF!</definedName>
    <definedName name="Cwvu.IMPORT." localSheetId="10" hidden="1">#REF!</definedName>
    <definedName name="Cwvu.IMPORT." localSheetId="8" hidden="1">#REF!</definedName>
    <definedName name="Cwvu.IMPORT." localSheetId="9" hidden="1">#REF!</definedName>
    <definedName name="Cwvu.IMPORT." hidden="1">#REF!</definedName>
    <definedName name="Cwvu.imports." localSheetId="10" hidden="1">#REF!,#REF!,#REF!,#REF!,#REF!,#REF!,#REF!,#REF!,#REF!</definedName>
    <definedName name="Cwvu.imports." localSheetId="11" hidden="1">[62]BOP!$A$36:$IV$36,[62]BOP!$A$44:$IV$44,[62]BOP!$A$59:$IV$59,[62]BOP!#REF!,[62]BOP!#REF!,[62]BOP!$A$79:$IV$79,[62]BOP!$A$81:$IV$88,[62]BOP!#REF!,[62]BOP!#REF!</definedName>
    <definedName name="Cwvu.imports." localSheetId="12" hidden="1">[62]BOP!$A$36:$IV$36,[62]BOP!$A$44:$IV$44,[62]BOP!$A$59:$IV$59,[62]BOP!#REF!,[62]BOP!#REF!,[62]BOP!$A$79:$IV$79,[62]BOP!$A$81:$IV$88,[62]BOP!#REF!,[62]BOP!#REF!</definedName>
    <definedName name="Cwvu.imports." localSheetId="13" hidden="1">[62]BOP!$A$36:$IV$36,[62]BOP!$A$44:$IV$44,[62]BOP!$A$59:$IV$59,[62]BOP!#REF!,[62]BOP!#REF!,[62]BOP!$A$79:$IV$79,[62]BOP!$A$81:$IV$88,[62]BOP!#REF!,[62]BOP!#REF!</definedName>
    <definedName name="Cwvu.imports." localSheetId="14" hidden="1">[62]BOP!$A$36:$IV$36,[62]BOP!$A$44:$IV$44,[62]BOP!$A$59:$IV$59,[62]BOP!#REF!,[62]BOP!#REF!,[62]BOP!$A$79:$IV$79,[62]BOP!$A$81:$IV$88,[62]BOP!#REF!,[62]BOP!#REF!</definedName>
    <definedName name="Cwvu.imports." localSheetId="15" hidden="1">[62]BOP!$A$36:$IV$36,[62]BOP!$A$44:$IV$44,[62]BOP!$A$59:$IV$59,[62]BOP!#REF!,[62]BOP!#REF!,[62]BOP!$A$79:$IV$79,[62]BOP!$A$81:$IV$88,[62]BOP!#REF!,[62]BOP!#REF!</definedName>
    <definedName name="Cwvu.imports." localSheetId="16" hidden="1">[62]BOP!$A$36:$IV$36,[62]BOP!$A$44:$IV$44,[62]BOP!$A$59:$IV$59,[62]BOP!#REF!,[62]BOP!#REF!,[62]BOP!$A$79:$IV$79,[62]BOP!$A$81:$IV$88,[62]BOP!#REF!,[62]BOP!#REF!</definedName>
    <definedName name="Cwvu.imports." localSheetId="7" hidden="1">[62]BOP!$A$36:$IV$36,[62]BOP!$A$44:$IV$44,[62]BOP!$A$59:$IV$59,[62]BOP!#REF!,[62]BOP!#REF!,[62]BOP!$A$79:$IV$79,[62]BOP!$A$81:$IV$88,[62]BOP!#REF!,[62]BOP!#REF!</definedName>
    <definedName name="Cwvu.imports." localSheetId="8" hidden="1">#REF!,#REF!,#REF!,#REF!,#REF!,#REF!,#REF!,#REF!,#REF!</definedName>
    <definedName name="Cwvu.imports." localSheetId="9" hidden="1">#REF!,#REF!,#REF!,#REF!,#REF!,#REF!,#REF!,#REF!,#REF!</definedName>
    <definedName name="Cwvu.imports." hidden="1">#REF!,#REF!,#REF!,#REF!,#REF!,#REF!,#REF!,#REF!,#REF!</definedName>
    <definedName name="Cwvu.importsall." localSheetId="10" hidden="1">#REF!,#REF!,#REF!,#REF!,#REF!,#REF!,#REF!,#REF!,#REF!</definedName>
    <definedName name="Cwvu.importsall." localSheetId="11" hidden="1">[62]BOP!$A$36:$IV$36,[62]BOP!$A$44:$IV$44,[62]BOP!$A$59:$IV$59,[62]BOP!#REF!,[62]BOP!#REF!,[62]BOP!$A$79:$IV$79,[62]BOP!$A$81:$IV$88,[62]BOP!#REF!,[62]BOP!#REF!</definedName>
    <definedName name="Cwvu.importsall." localSheetId="12" hidden="1">[62]BOP!$A$36:$IV$36,[62]BOP!$A$44:$IV$44,[62]BOP!$A$59:$IV$59,[62]BOP!#REF!,[62]BOP!#REF!,[62]BOP!$A$79:$IV$79,[62]BOP!$A$81:$IV$88,[62]BOP!#REF!,[62]BOP!#REF!</definedName>
    <definedName name="Cwvu.importsall." localSheetId="13" hidden="1">[62]BOP!$A$36:$IV$36,[62]BOP!$A$44:$IV$44,[62]BOP!$A$59:$IV$59,[62]BOP!#REF!,[62]BOP!#REF!,[62]BOP!$A$79:$IV$79,[62]BOP!$A$81:$IV$88,[62]BOP!#REF!,[62]BOP!#REF!</definedName>
    <definedName name="Cwvu.importsall." localSheetId="14" hidden="1">[62]BOP!$A$36:$IV$36,[62]BOP!$A$44:$IV$44,[62]BOP!$A$59:$IV$59,[62]BOP!#REF!,[62]BOP!#REF!,[62]BOP!$A$79:$IV$79,[62]BOP!$A$81:$IV$88,[62]BOP!#REF!,[62]BOP!#REF!</definedName>
    <definedName name="Cwvu.importsall." localSheetId="15" hidden="1">[62]BOP!$A$36:$IV$36,[62]BOP!$A$44:$IV$44,[62]BOP!$A$59:$IV$59,[62]BOP!#REF!,[62]BOP!#REF!,[62]BOP!$A$79:$IV$79,[62]BOP!$A$81:$IV$88,[62]BOP!#REF!,[62]BOP!#REF!</definedName>
    <definedName name="Cwvu.importsall." localSheetId="16" hidden="1">[62]BOP!$A$36:$IV$36,[62]BOP!$A$44:$IV$44,[62]BOP!$A$59:$IV$59,[62]BOP!#REF!,[62]BOP!#REF!,[62]BOP!$A$79:$IV$79,[62]BOP!$A$81:$IV$88,[62]BOP!#REF!,[62]BOP!#REF!</definedName>
    <definedName name="Cwvu.importsall." localSheetId="7" hidden="1">[62]BOP!$A$36:$IV$36,[62]BOP!$A$44:$IV$44,[62]BOP!$A$59:$IV$59,[62]BOP!#REF!,[62]BOP!#REF!,[62]BOP!$A$79:$IV$79,[62]BOP!$A$81:$IV$88,[62]BOP!#REF!,[62]BOP!#REF!</definedName>
    <definedName name="Cwvu.importsall." localSheetId="8" hidden="1">#REF!,#REF!,#REF!,#REF!,#REF!,#REF!,#REF!,#REF!,#REF!</definedName>
    <definedName name="Cwvu.importsall." localSheetId="9" hidden="1">#REF!,#REF!,#REF!,#REF!,#REF!,#REF!,#REF!,#REF!,#REF!</definedName>
    <definedName name="Cwvu.importsall." hidden="1">#REF!,#REF!,#REF!,#REF!,#REF!,#REF!,#REF!,#REF!,#REF!</definedName>
    <definedName name="Cwvu.Print." localSheetId="10" hidden="1">#REF!,#REF!,#REF!,#REF!</definedName>
    <definedName name="Cwvu.Print." localSheetId="11" hidden="1">[63]Indic!$A$109:$IV$109,[63]Indic!$A$196:$IV$197,[63]Indic!$A$208:$IV$209,[63]Indic!$A$217:$IV$218</definedName>
    <definedName name="Cwvu.Print." localSheetId="12" hidden="1">[63]Indic!$A$109:$IV$109,[63]Indic!$A$196:$IV$197,[63]Indic!$A$208:$IV$209,[63]Indic!$A$217:$IV$218</definedName>
    <definedName name="Cwvu.Print." localSheetId="13" hidden="1">[63]Indic!$A$109:$IV$109,[63]Indic!$A$196:$IV$197,[63]Indic!$A$208:$IV$209,[63]Indic!$A$217:$IV$218</definedName>
    <definedName name="Cwvu.Print." localSheetId="14" hidden="1">[63]Indic!$A$109:$IV$109,[63]Indic!$A$196:$IV$197,[63]Indic!$A$208:$IV$209,[63]Indic!$A$217:$IV$218</definedName>
    <definedName name="Cwvu.Print." localSheetId="15" hidden="1">[63]Indic!$A$109:$IV$109,[63]Indic!$A$196:$IV$197,[63]Indic!$A$208:$IV$209,[63]Indic!$A$217:$IV$218</definedName>
    <definedName name="Cwvu.Print." localSheetId="16" hidden="1">[63]Indic!$A$109:$IV$109,[63]Indic!$A$196:$IV$197,[63]Indic!$A$208:$IV$209,[63]Indic!$A$217:$IV$218</definedName>
    <definedName name="Cwvu.Print." localSheetId="7" hidden="1">[63]Indic!$A$109:$IV$109,[63]Indic!$A$196:$IV$197,[63]Indic!$A$208:$IV$209,[63]Indic!$A$217:$IV$218</definedName>
    <definedName name="Cwvu.Print." localSheetId="8" hidden="1">#REF!,#REF!,#REF!,#REF!</definedName>
    <definedName name="Cwvu.Print." localSheetId="9" hidden="1">#REF!,#REF!,#REF!,#REF!</definedName>
    <definedName name="Cwvu.Print." hidden="1">#REF!,#REF!,#REF!,#REF!</definedName>
    <definedName name="Cwvu.sa97." localSheetId="10" hidden="1">#REF!,#REF!</definedName>
    <definedName name="Cwvu.sa97." localSheetId="11" hidden="1">[64]Rev!$A$23:$IV$26,[64]Rev!$A$37:$IV$38</definedName>
    <definedName name="Cwvu.sa97." localSheetId="12" hidden="1">[64]Rev!$A$23:$IV$26,[64]Rev!$A$37:$IV$38</definedName>
    <definedName name="Cwvu.sa97." localSheetId="13" hidden="1">[64]Rev!$A$23:$IV$26,[64]Rev!$A$37:$IV$38</definedName>
    <definedName name="Cwvu.sa97." localSheetId="14" hidden="1">[64]Rev!$A$23:$IV$26,[64]Rev!$A$37:$IV$38</definedName>
    <definedName name="Cwvu.sa97." localSheetId="15" hidden="1">[64]Rev!$A$23:$IV$26,[64]Rev!$A$37:$IV$38</definedName>
    <definedName name="Cwvu.sa97." localSheetId="16" hidden="1">[64]Rev!$A$23:$IV$26,[64]Rev!$A$37:$IV$38</definedName>
    <definedName name="Cwvu.sa97." localSheetId="7" hidden="1">[64]Rev!$A$23:$IV$26,[64]Rev!$A$37:$IV$38</definedName>
    <definedName name="Cwvu.sa97." localSheetId="8" hidden="1">#REF!,#REF!</definedName>
    <definedName name="Cwvu.sa97." localSheetId="9" hidden="1">#REF!,#REF!</definedName>
    <definedName name="Cwvu.sa97." hidden="1">#REF!,#REF!</definedName>
    <definedName name="Cwvu.tot." localSheetId="10" hidden="1">#REF!,#REF!,#REF!,#REF!,#REF!,#REF!</definedName>
    <definedName name="Cwvu.tot." localSheetId="11" hidden="1">[62]BOP!$A$36:$IV$36,[62]BOP!$A$44:$IV$44,[62]BOP!$A$59:$IV$59,[62]BOP!#REF!,[62]BOP!#REF!,[62]BOP!$A$79:$IV$79</definedName>
    <definedName name="Cwvu.tot." localSheetId="12" hidden="1">[62]BOP!$A$36:$IV$36,[62]BOP!$A$44:$IV$44,[62]BOP!$A$59:$IV$59,[62]BOP!#REF!,[62]BOP!#REF!,[62]BOP!$A$79:$IV$79</definedName>
    <definedName name="Cwvu.tot." localSheetId="13" hidden="1">[62]BOP!$A$36:$IV$36,[62]BOP!$A$44:$IV$44,[62]BOP!$A$59:$IV$59,[62]BOP!#REF!,[62]BOP!#REF!,[62]BOP!$A$79:$IV$79</definedName>
    <definedName name="Cwvu.tot." localSheetId="14" hidden="1">[62]BOP!$A$36:$IV$36,[62]BOP!$A$44:$IV$44,[62]BOP!$A$59:$IV$59,[62]BOP!#REF!,[62]BOP!#REF!,[62]BOP!$A$79:$IV$79</definedName>
    <definedName name="Cwvu.tot." localSheetId="15" hidden="1">[62]BOP!$A$36:$IV$36,[62]BOP!$A$44:$IV$44,[62]BOP!$A$59:$IV$59,[62]BOP!#REF!,[62]BOP!#REF!,[62]BOP!$A$79:$IV$79</definedName>
    <definedName name="Cwvu.tot." localSheetId="16" hidden="1">[62]BOP!$A$36:$IV$36,[62]BOP!$A$44:$IV$44,[62]BOP!$A$59:$IV$59,[62]BOP!#REF!,[62]BOP!#REF!,[62]BOP!$A$79:$IV$79</definedName>
    <definedName name="Cwvu.tot." localSheetId="7" hidden="1">[62]BOP!$A$36:$IV$36,[62]BOP!$A$44:$IV$44,[62]BOP!$A$59:$IV$59,[62]BOP!#REF!,[62]BOP!#REF!,[62]BOP!$A$79:$IV$79</definedName>
    <definedName name="Cwvu.tot." localSheetId="8" hidden="1">#REF!,#REF!,#REF!,#REF!,#REF!,#REF!</definedName>
    <definedName name="Cwvu.tot." localSheetId="9" hidden="1">#REF!,#REF!,#REF!,#REF!,#REF!,#REF!</definedName>
    <definedName name="Cwvu.tot." hidden="1">#REF!,#REF!,#REF!,#REF!,#REF!,#REF!</definedName>
    <definedName name="D" localSheetId="10" hidden="1">{"Main Economic Indicators",#N/A,FALSE,"C"}</definedName>
    <definedName name="D" localSheetId="2" hidden="1">{"Main Economic Indicators",#N/A,FALSE,"C"}</definedName>
    <definedName name="D" localSheetId="3" hidden="1">{"Main Economic Indicators",#N/A,FALSE,"C"}</definedName>
    <definedName name="D" localSheetId="8" hidden="1">{"Main Economic Indicators",#N/A,FALSE,"C"}</definedName>
    <definedName name="D" localSheetId="9" hidden="1">{"Main Economic Indicators",#N/A,FALSE,"C"}</definedName>
    <definedName name="D" hidden="1">{"Main Economic Indicators",#N/A,FALSE,"C"}</definedName>
    <definedName name="data1" hidden="1">#REF!</definedName>
    <definedName name="data2" localSheetId="10" hidden="1">#REF!</definedName>
    <definedName name="data2" localSheetId="8" hidden="1">#REF!</definedName>
    <definedName name="data2" localSheetId="9" hidden="1">#REF!</definedName>
    <definedName name="data2" hidden="1">#REF!</definedName>
    <definedName name="data3" localSheetId="10" hidden="1">#REF!</definedName>
    <definedName name="data3" localSheetId="8" hidden="1">#REF!</definedName>
    <definedName name="data3" localSheetId="9" hidden="1">#REF!</definedName>
    <definedName name="data3" hidden="1">#REF!</definedName>
    <definedName name="Date" localSheetId="10">#REF!:OFFSET(#REF!,COUNT(#REF!:#REF!)-1,0)</definedName>
    <definedName name="Date" localSheetId="11">[65]Daily!$A$13633:OFFSET([65]Daily!$A$13633,COUNT([65]Daily!$A$13633:'[65]Daily'!$A$50000)-1,0)</definedName>
    <definedName name="Date" localSheetId="12">[65]Daily!$A$13633:OFFSET([65]Daily!$A$13633,COUNT([65]Daily!$A$13633:'[65]Daily'!$A$50000)-1,0)</definedName>
    <definedName name="Date" localSheetId="13">[65]Daily!$A$13633:OFFSET([65]Daily!$A$13633,COUNT([65]Daily!$A$13633:'[65]Daily'!$A$50000)-1,0)</definedName>
    <definedName name="Date" localSheetId="14">[65]Daily!$A$13633:OFFSET([65]Daily!$A$13633,COUNT([65]Daily!$A$13633:'[65]Daily'!$A$50000)-1,0)</definedName>
    <definedName name="Date" localSheetId="15">[65]Daily!$A$13633:OFFSET([65]Daily!$A$13633,COUNT([65]Daily!$A$13633:'[65]Daily'!$A$50000)-1,0)</definedName>
    <definedName name="Date" localSheetId="16">[65]Daily!$A$13633:OFFSET([65]Daily!$A$13633,COUNT([65]Daily!$A$13633:'[65]Daily'!$A$50000)-1,0)</definedName>
    <definedName name="Date" localSheetId="2">#REF!:OFFSET(#REF!,COUNT(#REF!:#REF!)-1,0)</definedName>
    <definedName name="Date" localSheetId="3">#REF!:OFFSET(#REF!,COUNT(#REF!:#REF!)-1,0)</definedName>
    <definedName name="Date" localSheetId="7">[65]Daily!$A$13633:OFFSET([65]Daily!$A$13633,COUNT([65]Daily!$A$13633:'[65]Daily'!$A$50000)-1,0)</definedName>
    <definedName name="Date" localSheetId="8">#REF!:OFFSET(#REF!,COUNT(#REF!:#REF!)-1,0)</definedName>
    <definedName name="Date" localSheetId="9">#REF!:OFFSET(#REF!,COUNT(#REF!:#REF!)-1,0)</definedName>
    <definedName name="Date">#REF!:OFFSET(#REF!,COUNT(#REF!:#REF!)-1,0)</definedName>
    <definedName name="Date2000" localSheetId="10">#REF!:OFFSET(#REF!,COUNT(#REF!:#REF!)-1,0)</definedName>
    <definedName name="Date2000" localSheetId="11">[65]Daily!$A$9720:OFFSET([65]Daily!$A$9720,COUNT([65]Daily!$A$9720:'[65]Daily'!$A$50000)-1,0)</definedName>
    <definedName name="Date2000" localSheetId="12">[65]Daily!$A$9720:OFFSET([65]Daily!$A$9720,COUNT([65]Daily!$A$9720:'[65]Daily'!$A$50000)-1,0)</definedName>
    <definedName name="Date2000" localSheetId="13">[65]Daily!$A$9720:OFFSET([65]Daily!$A$9720,COUNT([65]Daily!$A$9720:'[65]Daily'!$A$50000)-1,0)</definedName>
    <definedName name="Date2000" localSheetId="14">[65]Daily!$A$9720:OFFSET([65]Daily!$A$9720,COUNT([65]Daily!$A$9720:'[65]Daily'!$A$50000)-1,0)</definedName>
    <definedName name="Date2000" localSheetId="15">[65]Daily!$A$9720:OFFSET([65]Daily!$A$9720,COUNT([65]Daily!$A$9720:'[65]Daily'!$A$50000)-1,0)</definedName>
    <definedName name="Date2000" localSheetId="16">[65]Daily!$A$9720:OFFSET([65]Daily!$A$9720,COUNT([65]Daily!$A$9720:'[65]Daily'!$A$50000)-1,0)</definedName>
    <definedName name="Date2000" localSheetId="7">[65]Daily!$A$9720:OFFSET([65]Daily!$A$9720,COUNT([65]Daily!$A$9720:'[65]Daily'!$A$50000)-1,0)</definedName>
    <definedName name="Date2000" localSheetId="8">#REF!:OFFSET(#REF!,COUNT(#REF!:#REF!)-1,0)</definedName>
    <definedName name="Date2000" localSheetId="9">#REF!:OFFSET(#REF!,COUNT(#REF!:#REF!)-1,0)</definedName>
    <definedName name="Date2000">#REF!:OFFSET(#REF!,COUNT(#REF!:#REF!)-1,0)</definedName>
    <definedName name="DateG7" localSheetId="11">[65]Daily!$A$4501:OFFSET([65]Daily!$A$4501,COUNT([65]Daily!$T$4501:'[65]Daily'!$T$50000)-1,0)</definedName>
    <definedName name="DateG7" localSheetId="12">[65]Daily!$A$4501:OFFSET([65]Daily!$A$4501,COUNT([65]Daily!$T$4501:'[65]Daily'!$T$50000)-1,0)</definedName>
    <definedName name="DateG7" localSheetId="13">[65]Daily!$A$4501:OFFSET([65]Daily!$A$4501,COUNT([65]Daily!$T$4501:'[65]Daily'!$T$50000)-1,0)</definedName>
    <definedName name="DateG7" localSheetId="14">[65]Daily!$A$4501:OFFSET([65]Daily!$A$4501,COUNT([65]Daily!$T$4501:'[65]Daily'!$T$50000)-1,0)</definedName>
    <definedName name="DateG7" localSheetId="15">[65]Daily!$A$4501:OFFSET([65]Daily!$A$4501,COUNT([65]Daily!$T$4501:'[65]Daily'!$T$50000)-1,0)</definedName>
    <definedName name="DateG7" localSheetId="16">[65]Daily!$A$4501:OFFSET([65]Daily!$A$4501,COUNT([65]Daily!$T$4501:'[65]Daily'!$T$50000)-1,0)</definedName>
    <definedName name="DateG7" localSheetId="7">[65]Daily!$A$4501:OFFSET([65]Daily!$A$4501,COUNT([65]Daily!$T$4501:'[65]Daily'!$T$50000)-1,0)</definedName>
    <definedName name="DateG7">#REF!:OFFSET(#REF!,COUNT(#REF!:#REF!)-1,0)</definedName>
    <definedName name="dd" localSheetId="10" hidden="1">{"Riqfin97",#N/A,FALSE,"Tran";"Riqfinpro",#N/A,FALSE,"Tran"}</definedName>
    <definedName name="dd" localSheetId="2" hidden="1">{"Riqfin97",#N/A,FALSE,"Tran";"Riqfinpro",#N/A,FALSE,"Tran"}</definedName>
    <definedName name="dd" localSheetId="3" hidden="1">{"Riqfin97",#N/A,FALSE,"Tran";"Riqfinpro",#N/A,FALSE,"Tran"}</definedName>
    <definedName name="dd" localSheetId="8" hidden="1">{"Riqfin97",#N/A,FALSE,"Tran";"Riqfinpro",#N/A,FALSE,"Tran"}</definedName>
    <definedName name="dd" localSheetId="9" hidden="1">{"Riqfin97",#N/A,FALSE,"Tran";"Riqfinpro",#N/A,FALSE,"Tran"}</definedName>
    <definedName name="dd" hidden="1">{"Riqfin97",#N/A,FALSE,"Tran";"Riqfinpro",#N/A,FALSE,"Tran"}</definedName>
    <definedName name="ddd" localSheetId="10" hidden="1">{"Riqfin97",#N/A,FALSE,"Tran";"Riqfinpro",#N/A,FALSE,"Tran"}</definedName>
    <definedName name="ddd" localSheetId="2" hidden="1">{"Riqfin97",#N/A,FALSE,"Tran";"Riqfinpro",#N/A,FALSE,"Tran"}</definedName>
    <definedName name="ddd" localSheetId="3" hidden="1">{"Riqfin97",#N/A,FALSE,"Tran";"Riqfinpro",#N/A,FALSE,"Tran"}</definedName>
    <definedName name="ddd" localSheetId="8" hidden="1">{"Riqfin97",#N/A,FALSE,"Tran";"Riqfinpro",#N/A,FALSE,"Tran"}</definedName>
    <definedName name="ddd" localSheetId="9" hidden="1">{"Riqfin97",#N/A,FALSE,"Tran";"Riqfinpro",#N/A,FALSE,"Tran"}</definedName>
    <definedName name="ddd" hidden="1">{"Riqfin97",#N/A,FALSE,"Tran";"Riqfinpro",#N/A,FALSE,"Tran"}</definedName>
    <definedName name="dddd" localSheetId="10" hidden="1">{"Minpmon",#N/A,FALSE,"Monthinput"}</definedName>
    <definedName name="dddd" localSheetId="2" hidden="1">{"Minpmon",#N/A,FALSE,"Monthinput"}</definedName>
    <definedName name="dddd" localSheetId="3" hidden="1">{"Minpmon",#N/A,FALSE,"Monthinput"}</definedName>
    <definedName name="dddd" localSheetId="8" hidden="1">{"Minpmon",#N/A,FALSE,"Monthinput"}</definedName>
    <definedName name="dddd" localSheetId="9" hidden="1">{"Minpmon",#N/A,FALSE,"Monthinput"}</definedName>
    <definedName name="dddd" hidden="1">{"Minpmon",#N/A,FALSE,"Monthinput"}</definedName>
    <definedName name="ddddd" localSheetId="10" hidden="1">{"Riqfin97",#N/A,FALSE,"Tran";"Riqfinpro",#N/A,FALSE,"Tran"}</definedName>
    <definedName name="ddddd" localSheetId="2" hidden="1">{"Riqfin97",#N/A,FALSE,"Tran";"Riqfinpro",#N/A,FALSE,"Tran"}</definedName>
    <definedName name="ddddd" localSheetId="3" hidden="1">{"Riqfin97",#N/A,FALSE,"Tran";"Riqfinpro",#N/A,FALSE,"Tran"}</definedName>
    <definedName name="ddddd" localSheetId="8" hidden="1">{"Riqfin97",#N/A,FALSE,"Tran";"Riqfinpro",#N/A,FALSE,"Tran"}</definedName>
    <definedName name="ddddd" localSheetId="9" hidden="1">{"Riqfin97",#N/A,FALSE,"Tran";"Riqfinpro",#N/A,FALSE,"Tran"}</definedName>
    <definedName name="ddddd" hidden="1">{"Riqfin97",#N/A,FALSE,"Tran";"Riqfinpro",#N/A,FALSE,"Tran"}</definedName>
    <definedName name="dddddd" localSheetId="10" hidden="1">{"Tab1",#N/A,FALSE,"P";"Tab2",#N/A,FALSE,"P"}</definedName>
    <definedName name="dddddd" localSheetId="2" hidden="1">{"Tab1",#N/A,FALSE,"P";"Tab2",#N/A,FALSE,"P"}</definedName>
    <definedName name="dddddd" localSheetId="3" hidden="1">{"Tab1",#N/A,FALSE,"P";"Tab2",#N/A,FALSE,"P"}</definedName>
    <definedName name="dddddd" localSheetId="8" hidden="1">{"Tab1",#N/A,FALSE,"P";"Tab2",#N/A,FALSE,"P"}</definedName>
    <definedName name="dddddd" localSheetId="9" hidden="1">{"Tab1",#N/A,FALSE,"P";"Tab2",#N/A,FALSE,"P"}</definedName>
    <definedName name="dddddd" hidden="1">{"Tab1",#N/A,FALSE,"P";"Tab2",#N/A,FALSE,"P"}</definedName>
    <definedName name="DeposB" localSheetId="10">#REF!:OFFSET(#REF!,COUNT(#REF!:#REF!)-1,0)</definedName>
    <definedName name="DeposB" localSheetId="11">[66]Deposits!$B$6:OFFSET([66]Deposits!$B$6,COUNT([66]Deposits!$B$6:'[66]Deposits'!$B$10002)-1,0)</definedName>
    <definedName name="DeposB" localSheetId="12">[66]Deposits!$B$6:OFFSET([66]Deposits!$B$6,COUNT([66]Deposits!$B$6:'[66]Deposits'!$B$10002)-1,0)</definedName>
    <definedName name="DeposB" localSheetId="13">[66]Deposits!$B$6:OFFSET([66]Deposits!$B$6,COUNT([66]Deposits!$B$6:'[66]Deposits'!$B$10002)-1,0)</definedName>
    <definedName name="DeposB" localSheetId="14">[66]Deposits!$B$6:OFFSET([66]Deposits!$B$6,COUNT([66]Deposits!$B$6:'[66]Deposits'!$B$10002)-1,0)</definedName>
    <definedName name="DeposB" localSheetId="15">[66]Deposits!$B$6:OFFSET([66]Deposits!$B$6,COUNT([66]Deposits!$B$6:'[66]Deposits'!$B$10002)-1,0)</definedName>
    <definedName name="DeposB" localSheetId="16">[66]Deposits!$B$6:OFFSET([66]Deposits!$B$6,COUNT([66]Deposits!$B$6:'[66]Deposits'!$B$10002)-1,0)</definedName>
    <definedName name="DeposB" localSheetId="2">#REF!:OFFSET(#REF!,COUNT(#REF!:#REF!)-1,0)</definedName>
    <definedName name="DeposB" localSheetId="3">#REF!:OFFSET(#REF!,COUNT(#REF!:#REF!)-1,0)</definedName>
    <definedName name="DeposB" localSheetId="7">[66]Deposits!$B$6:OFFSET([66]Deposits!$B$6,COUNT([66]Deposits!$B$6:'[66]Deposits'!$B$10002)-1,0)</definedName>
    <definedName name="DeposB" localSheetId="8">#REF!:OFFSET(#REF!,COUNT(#REF!:#REF!)-1,0)</definedName>
    <definedName name="DeposB" localSheetId="9">#REF!:OFFSET(#REF!,COUNT(#REF!:#REF!)-1,0)</definedName>
    <definedName name="DeposB">#REF!:OFFSET(#REF!,COUNT(#REF!:#REF!)-1,0)</definedName>
    <definedName name="DeposC" localSheetId="10">#REF!:OFFSET(#REF!,COUNT(#REF!:#REF!)-1,0)</definedName>
    <definedName name="DeposC" localSheetId="11">[66]Deposits!$C$6:OFFSET([66]Deposits!$C$6,COUNT([66]Deposits!$C$6:'[66]Deposits'!$C$10002)-1,0)</definedName>
    <definedName name="DeposC" localSheetId="12">[66]Deposits!$C$6:OFFSET([66]Deposits!$C$6,COUNT([66]Deposits!$C$6:'[66]Deposits'!$C$10002)-1,0)</definedName>
    <definedName name="DeposC" localSheetId="13">[66]Deposits!$C$6:OFFSET([66]Deposits!$C$6,COUNT([66]Deposits!$C$6:'[66]Deposits'!$C$10002)-1,0)</definedName>
    <definedName name="DeposC" localSheetId="14">[66]Deposits!$C$6:OFFSET([66]Deposits!$C$6,COUNT([66]Deposits!$C$6:'[66]Deposits'!$C$10002)-1,0)</definedName>
    <definedName name="DeposC" localSheetId="15">[66]Deposits!$C$6:OFFSET([66]Deposits!$C$6,COUNT([66]Deposits!$C$6:'[66]Deposits'!$C$10002)-1,0)</definedName>
    <definedName name="DeposC" localSheetId="16">[66]Deposits!$C$6:OFFSET([66]Deposits!$C$6,COUNT([66]Deposits!$C$6:'[66]Deposits'!$C$10002)-1,0)</definedName>
    <definedName name="DeposC" localSheetId="2">#REF!:OFFSET(#REF!,COUNT(#REF!:#REF!)-1,0)</definedName>
    <definedName name="DeposC" localSheetId="3">#REF!:OFFSET(#REF!,COUNT(#REF!:#REF!)-1,0)</definedName>
    <definedName name="DeposC" localSheetId="7">[66]Deposits!$C$6:OFFSET([66]Deposits!$C$6,COUNT([66]Deposits!$C$6:'[66]Deposits'!$C$10002)-1,0)</definedName>
    <definedName name="DeposC" localSheetId="8">#REF!:OFFSET(#REF!,COUNT(#REF!:#REF!)-1,0)</definedName>
    <definedName name="DeposC" localSheetId="9">#REF!:OFFSET(#REF!,COUNT(#REF!:#REF!)-1,0)</definedName>
    <definedName name="DeposC">#REF!:OFFSET(#REF!,COUNT(#REF!:#REF!)-1,0)</definedName>
    <definedName name="DeposD" localSheetId="10">#REF!:OFFSET(#REF!,COUNT(#REF!:#REF!)-1,0)</definedName>
    <definedName name="DeposD" localSheetId="11">[66]Deposits!$D$6:OFFSET([66]Deposits!$D$6,COUNT([66]Deposits!$D$6:'[66]Deposits'!$D$10002)-1,0)</definedName>
    <definedName name="DeposD" localSheetId="12">[66]Deposits!$D$6:OFFSET([66]Deposits!$D$6,COUNT([66]Deposits!$D$6:'[66]Deposits'!$D$10002)-1,0)</definedName>
    <definedName name="DeposD" localSheetId="13">[66]Deposits!$D$6:OFFSET([66]Deposits!$D$6,COUNT([66]Deposits!$D$6:'[66]Deposits'!$D$10002)-1,0)</definedName>
    <definedName name="DeposD" localSheetId="14">[66]Deposits!$D$6:OFFSET([66]Deposits!$D$6,COUNT([66]Deposits!$D$6:'[66]Deposits'!$D$10002)-1,0)</definedName>
    <definedName name="DeposD" localSheetId="15">[66]Deposits!$D$6:OFFSET([66]Deposits!$D$6,COUNT([66]Deposits!$D$6:'[66]Deposits'!$D$10002)-1,0)</definedName>
    <definedName name="DeposD" localSheetId="16">[66]Deposits!$D$6:OFFSET([66]Deposits!$D$6,COUNT([66]Deposits!$D$6:'[66]Deposits'!$D$10002)-1,0)</definedName>
    <definedName name="DeposD" localSheetId="2">#REF!:OFFSET(#REF!,COUNT(#REF!:#REF!)-1,0)</definedName>
    <definedName name="DeposD" localSheetId="3">#REF!:OFFSET(#REF!,COUNT(#REF!:#REF!)-1,0)</definedName>
    <definedName name="DeposD" localSheetId="7">[66]Deposits!$D$6:OFFSET([66]Deposits!$D$6,COUNT([66]Deposits!$D$6:'[66]Deposits'!$D$10002)-1,0)</definedName>
    <definedName name="DeposD" localSheetId="8">#REF!:OFFSET(#REF!,COUNT(#REF!:#REF!)-1,0)</definedName>
    <definedName name="DeposD" localSheetId="9">#REF!:OFFSET(#REF!,COUNT(#REF!:#REF!)-1,0)</definedName>
    <definedName name="DeposD">#REF!:OFFSET(#REF!,COUNT(#REF!:#REF!)-1,0)</definedName>
    <definedName name="DeposDate" localSheetId="10">#REF!:OFFSET(#REF!,COUNT(#REF!:#REF!)-1,0)</definedName>
    <definedName name="DeposDate" localSheetId="11">[66]Deposits!$A$6:OFFSET([66]Deposits!$A$6,COUNT([66]Deposits!$A$6:'[66]Deposits'!$A$10002)-1,0)</definedName>
    <definedName name="DeposDate" localSheetId="12">[66]Deposits!$A$6:OFFSET([66]Deposits!$A$6,COUNT([66]Deposits!$A$6:'[66]Deposits'!$A$10002)-1,0)</definedName>
    <definedName name="DeposDate" localSheetId="13">[66]Deposits!$A$6:OFFSET([66]Deposits!$A$6,COUNT([66]Deposits!$A$6:'[66]Deposits'!$A$10002)-1,0)</definedName>
    <definedName name="DeposDate" localSheetId="14">[66]Deposits!$A$6:OFFSET([66]Deposits!$A$6,COUNT([66]Deposits!$A$6:'[66]Deposits'!$A$10002)-1,0)</definedName>
    <definedName name="DeposDate" localSheetId="15">[66]Deposits!$A$6:OFFSET([66]Deposits!$A$6,COUNT([66]Deposits!$A$6:'[66]Deposits'!$A$10002)-1,0)</definedName>
    <definedName name="DeposDate" localSheetId="16">[66]Deposits!$A$6:OFFSET([66]Deposits!$A$6,COUNT([66]Deposits!$A$6:'[66]Deposits'!$A$10002)-1,0)</definedName>
    <definedName name="DeposDate" localSheetId="2">#REF!:OFFSET(#REF!,COUNT(#REF!:#REF!)-1,0)</definedName>
    <definedName name="DeposDate" localSheetId="3">#REF!:OFFSET(#REF!,COUNT(#REF!:#REF!)-1,0)</definedName>
    <definedName name="DeposDate" localSheetId="7">[66]Deposits!$A$6:OFFSET([66]Deposits!$A$6,COUNT([66]Deposits!$A$6:'[66]Deposits'!$A$10002)-1,0)</definedName>
    <definedName name="DeposDate" localSheetId="8">#REF!:OFFSET(#REF!,COUNT(#REF!:#REF!)-1,0)</definedName>
    <definedName name="DeposDate" localSheetId="9">#REF!:OFFSET(#REF!,COUNT(#REF!:#REF!)-1,0)</definedName>
    <definedName name="DeposDate">#REF!:OFFSET(#REF!,COUNT(#REF!:#REF!)-1,0)</definedName>
    <definedName name="DeposE" localSheetId="10">#REF!:OFFSET(#REF!,COUNT(#REF!:#REF!)-1,0)</definedName>
    <definedName name="DeposE" localSheetId="11">[66]Deposits!$E$6:OFFSET([66]Deposits!$E$6,COUNT([66]Deposits!$E$6:'[66]Deposits'!$E$10002)-1,0)</definedName>
    <definedName name="DeposE" localSheetId="12">[66]Deposits!$E$6:OFFSET([66]Deposits!$E$6,COUNT([66]Deposits!$E$6:'[66]Deposits'!$E$10002)-1,0)</definedName>
    <definedName name="DeposE" localSheetId="13">[66]Deposits!$E$6:OFFSET([66]Deposits!$E$6,COUNT([66]Deposits!$E$6:'[66]Deposits'!$E$10002)-1,0)</definedName>
    <definedName name="DeposE" localSheetId="14">[66]Deposits!$E$6:OFFSET([66]Deposits!$E$6,COUNT([66]Deposits!$E$6:'[66]Deposits'!$E$10002)-1,0)</definedName>
    <definedName name="DeposE" localSheetId="15">[66]Deposits!$E$6:OFFSET([66]Deposits!$E$6,COUNT([66]Deposits!$E$6:'[66]Deposits'!$E$10002)-1,0)</definedName>
    <definedName name="DeposE" localSheetId="16">[66]Deposits!$E$6:OFFSET([66]Deposits!$E$6,COUNT([66]Deposits!$E$6:'[66]Deposits'!$E$10002)-1,0)</definedName>
    <definedName name="DeposE" localSheetId="2">#REF!:OFFSET(#REF!,COUNT(#REF!:#REF!)-1,0)</definedName>
    <definedName name="DeposE" localSheetId="3">#REF!:OFFSET(#REF!,COUNT(#REF!:#REF!)-1,0)</definedName>
    <definedName name="DeposE" localSheetId="7">[66]Deposits!$E$6:OFFSET([66]Deposits!$E$6,COUNT([66]Deposits!$E$6:'[66]Deposits'!$E$10002)-1,0)</definedName>
    <definedName name="DeposE" localSheetId="8">#REF!:OFFSET(#REF!,COUNT(#REF!:#REF!)-1,0)</definedName>
    <definedName name="DeposE" localSheetId="9">#REF!:OFFSET(#REF!,COUNT(#REF!:#REF!)-1,0)</definedName>
    <definedName name="DeposE">#REF!:OFFSET(#REF!,COUNT(#REF!:#REF!)-1,0)</definedName>
    <definedName name="DeposF" localSheetId="10">#REF!:OFFSET(#REF!,COUNT(#REF!:#REF!)-1,0)</definedName>
    <definedName name="DeposF" localSheetId="11">[66]Deposits!$F$6:OFFSET([66]Deposits!$F$6,COUNT([66]Deposits!$F$6:'[66]Deposits'!$F$10002)-1,0)</definedName>
    <definedName name="DeposF" localSheetId="12">[66]Deposits!$F$6:OFFSET([66]Deposits!$F$6,COUNT([66]Deposits!$F$6:'[66]Deposits'!$F$10002)-1,0)</definedName>
    <definedName name="DeposF" localSheetId="13">[66]Deposits!$F$6:OFFSET([66]Deposits!$F$6,COUNT([66]Deposits!$F$6:'[66]Deposits'!$F$10002)-1,0)</definedName>
    <definedName name="DeposF" localSheetId="14">[66]Deposits!$F$6:OFFSET([66]Deposits!$F$6,COUNT([66]Deposits!$F$6:'[66]Deposits'!$F$10002)-1,0)</definedName>
    <definedName name="DeposF" localSheetId="15">[66]Deposits!$F$6:OFFSET([66]Deposits!$F$6,COUNT([66]Deposits!$F$6:'[66]Deposits'!$F$10002)-1,0)</definedName>
    <definedName name="DeposF" localSheetId="16">[66]Deposits!$F$6:OFFSET([66]Deposits!$F$6,COUNT([66]Deposits!$F$6:'[66]Deposits'!$F$10002)-1,0)</definedName>
    <definedName name="DeposF" localSheetId="2">#REF!:OFFSET(#REF!,COUNT(#REF!:#REF!)-1,0)</definedName>
    <definedName name="DeposF" localSheetId="3">#REF!:OFFSET(#REF!,COUNT(#REF!:#REF!)-1,0)</definedName>
    <definedName name="DeposF" localSheetId="7">[66]Deposits!$F$6:OFFSET([66]Deposits!$F$6,COUNT([66]Deposits!$F$6:'[66]Deposits'!$F$10002)-1,0)</definedName>
    <definedName name="DeposF" localSheetId="8">#REF!:OFFSET(#REF!,COUNT(#REF!:#REF!)-1,0)</definedName>
    <definedName name="DeposF" localSheetId="9">#REF!:OFFSET(#REF!,COUNT(#REF!:#REF!)-1,0)</definedName>
    <definedName name="DeposF">#REF!:OFFSET(#REF!,COUNT(#REF!:#REF!)-1,0)</definedName>
    <definedName name="DeposG" localSheetId="10">#REF!:OFFSET(#REF!,COUNT(#REF!:#REF!)-1,0)</definedName>
    <definedName name="DeposG" localSheetId="11">[66]Deposits!$G$6:OFFSET([66]Deposits!$G$6,COUNT([66]Deposits!$G$6:'[66]Deposits'!$G$10002)-1,0)</definedName>
    <definedName name="DeposG" localSheetId="12">[66]Deposits!$G$6:OFFSET([66]Deposits!$G$6,COUNT([66]Deposits!$G$6:'[66]Deposits'!$G$10002)-1,0)</definedName>
    <definedName name="DeposG" localSheetId="13">[66]Deposits!$G$6:OFFSET([66]Deposits!$G$6,COUNT([66]Deposits!$G$6:'[66]Deposits'!$G$10002)-1,0)</definedName>
    <definedName name="DeposG" localSheetId="14">[66]Deposits!$G$6:OFFSET([66]Deposits!$G$6,COUNT([66]Deposits!$G$6:'[66]Deposits'!$G$10002)-1,0)</definedName>
    <definedName name="DeposG" localSheetId="15">[66]Deposits!$G$6:OFFSET([66]Deposits!$G$6,COUNT([66]Deposits!$G$6:'[66]Deposits'!$G$10002)-1,0)</definedName>
    <definedName name="DeposG" localSheetId="16">[66]Deposits!$G$6:OFFSET([66]Deposits!$G$6,COUNT([66]Deposits!$G$6:'[66]Deposits'!$G$10002)-1,0)</definedName>
    <definedName name="DeposG" localSheetId="2">#REF!:OFFSET(#REF!,COUNT(#REF!:#REF!)-1,0)</definedName>
    <definedName name="DeposG" localSheetId="3">#REF!:OFFSET(#REF!,COUNT(#REF!:#REF!)-1,0)</definedName>
    <definedName name="DeposG" localSheetId="7">[66]Deposits!$G$6:OFFSET([66]Deposits!$G$6,COUNT([66]Deposits!$G$6:'[66]Deposits'!$G$10002)-1,0)</definedName>
    <definedName name="DeposG" localSheetId="8">#REF!:OFFSET(#REF!,COUNT(#REF!:#REF!)-1,0)</definedName>
    <definedName name="DeposG" localSheetId="9">#REF!:OFFSET(#REF!,COUNT(#REF!:#REF!)-1,0)</definedName>
    <definedName name="DeposG">#REF!:OFFSET(#REF!,COUNT(#REF!:#REF!)-1,0)</definedName>
    <definedName name="der" localSheetId="10" hidden="1">{"Tab1",#N/A,FALSE,"P";"Tab2",#N/A,FALSE,"P"}</definedName>
    <definedName name="der" localSheetId="2" hidden="1">{"Tab1",#N/A,FALSE,"P";"Tab2",#N/A,FALSE,"P"}</definedName>
    <definedName name="der" localSheetId="3" hidden="1">{"Tab1",#N/A,FALSE,"P";"Tab2",#N/A,FALSE,"P"}</definedName>
    <definedName name="der" localSheetId="8" hidden="1">{"Tab1",#N/A,FALSE,"P";"Tab2",#N/A,FALSE,"P"}</definedName>
    <definedName name="der" localSheetId="9" hidden="1">{"Tab1",#N/A,FALSE,"P";"Tab2",#N/A,FALSE,"P"}</definedName>
    <definedName name="der" hidden="1">{"Tab1",#N/A,FALSE,"P";"Tab2",#N/A,FALSE,"P"}</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0" hidden="1">#REF!</definedName>
    <definedName name="display_area_2" localSheetId="8" hidden="1">#REF!</definedName>
    <definedName name="display_area_2" localSheetId="9" hidden="1">#REF!</definedName>
    <definedName name="display_area_2" hidden="1">#REF!</definedName>
    <definedName name="DME_Dirty" hidden="1">"False"</definedName>
    <definedName name="DME_LocalFile" hidden="1">"True"</definedName>
    <definedName name="DoFOct20" localSheetId="11">[67]DoFOct20!$1:$1048576</definedName>
    <definedName name="DoFOct20" localSheetId="12">[67]DoFOct20!$1:$1048576</definedName>
    <definedName name="DoFOct20" localSheetId="13">[67]DoFOct20!$1:$1048576</definedName>
    <definedName name="DoFOct20" localSheetId="14">[67]DoFOct20!$1:$1048576</definedName>
    <definedName name="DoFOct20" localSheetId="15">[67]DoFOct20!$1:$1048576</definedName>
    <definedName name="DoFOct20" localSheetId="16">[67]DoFOct20!$1:$1048576</definedName>
    <definedName name="DoFOct20" localSheetId="7">[67]DoFOct20!$1:$1048576</definedName>
    <definedName name="DoFOct20">#REF!</definedName>
    <definedName name="DoFOct20year" localSheetId="10">#REF!</definedName>
    <definedName name="DoFOct20year" localSheetId="11">[67]DoFOct20!$3:$3</definedName>
    <definedName name="DoFOct20year" localSheetId="12">[67]DoFOct20!$3:$3</definedName>
    <definedName name="DoFOct20year" localSheetId="13">[67]DoFOct20!$3:$3</definedName>
    <definedName name="DoFOct20year" localSheetId="14">[67]DoFOct20!$3:$3</definedName>
    <definedName name="DoFOct20year" localSheetId="15">[67]DoFOct20!$3:$3</definedName>
    <definedName name="DoFOct20year" localSheetId="16">[67]DoFOct20!$3:$3</definedName>
    <definedName name="DoFOct20year" localSheetId="7">[67]DoFOct20!$3:$3</definedName>
    <definedName name="DoFOct20year" localSheetId="8">#REF!</definedName>
    <definedName name="DoFOct20year" localSheetId="9">#REF!</definedName>
    <definedName name="DoFOct20year">#REF!</definedName>
    <definedName name="DoFSep20year" localSheetId="10">#REF!</definedName>
    <definedName name="DoFSep20year" localSheetId="11">[67]DoFSep20!$3:$3</definedName>
    <definedName name="DoFSep20year" localSheetId="12">[67]DoFSep20!$3:$3</definedName>
    <definedName name="DoFSep20year" localSheetId="13">[67]DoFSep20!$3:$3</definedName>
    <definedName name="DoFSep20year" localSheetId="14">[67]DoFSep20!$3:$3</definedName>
    <definedName name="DoFSep20year" localSheetId="15">[67]DoFSep20!$3:$3</definedName>
    <definedName name="DoFSep20year" localSheetId="16">[67]DoFSep20!$3:$3</definedName>
    <definedName name="DoFSep20year" localSheetId="7">[67]DoFSep20!$3:$3</definedName>
    <definedName name="DoFSep20year" localSheetId="8">#REF!</definedName>
    <definedName name="DoFSep20year" localSheetId="9">#REF!</definedName>
    <definedName name="DoFSep20year">#REF!</definedName>
    <definedName name="drth" localSheetId="10" hidden="1">{"Minpmon",#N/A,FALSE,"Monthinput"}</definedName>
    <definedName name="drth" localSheetId="2" hidden="1">{"Minpmon",#N/A,FALSE,"Monthinput"}</definedName>
    <definedName name="drth" localSheetId="3" hidden="1">{"Minpmon",#N/A,FALSE,"Monthinput"}</definedName>
    <definedName name="drth" localSheetId="8" hidden="1">{"Minpmon",#N/A,FALSE,"Monthinput"}</definedName>
    <definedName name="drth" localSheetId="9" hidden="1">{"Minpmon",#N/A,FALSE,"Monthinput"}</definedName>
    <definedName name="drth" hidden="1">{"Minpmon",#N/A,FALSE,"Monthinput"}</definedName>
    <definedName name="DSA" localSheetId="11">[67]AnnualDS!$1:$1048576</definedName>
    <definedName name="DSA" localSheetId="12">[67]AnnualDS!$1:$1048576</definedName>
    <definedName name="DSA" localSheetId="13">[67]AnnualDS!$1:$1048576</definedName>
    <definedName name="DSA" localSheetId="14">[67]AnnualDS!$1:$1048576</definedName>
    <definedName name="DSA" localSheetId="15">[67]AnnualDS!$1:$1048576</definedName>
    <definedName name="DSA" localSheetId="16">[67]AnnualDS!$1:$1048576</definedName>
    <definedName name="DSA" localSheetId="7">[67]AnnualDS!$1:$1048576</definedName>
    <definedName name="DSA">#REF!</definedName>
    <definedName name="DSAvariable" localSheetId="10">#REF!</definedName>
    <definedName name="DSAvariable" localSheetId="11">[67]AnnualDS!$1:$1</definedName>
    <definedName name="DSAvariable" localSheetId="12">[67]AnnualDS!$1:$1</definedName>
    <definedName name="DSAvariable" localSheetId="13">[67]AnnualDS!$1:$1</definedName>
    <definedName name="DSAvariable" localSheetId="14">[67]AnnualDS!$1:$1</definedName>
    <definedName name="DSAvariable" localSheetId="15">[67]AnnualDS!$1:$1</definedName>
    <definedName name="DSAvariable" localSheetId="16">[67]AnnualDS!$1:$1</definedName>
    <definedName name="DSAvariable" localSheetId="7">[67]AnnualDS!$1:$1</definedName>
    <definedName name="DSAvariable" localSheetId="8">#REF!</definedName>
    <definedName name="DSAvariable" localSheetId="9">#REF!</definedName>
    <definedName name="DSAvariable">#REF!</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Q" localSheetId="11">[67]QuarterlyDS!$1:$1048576</definedName>
    <definedName name="DSQ" localSheetId="12">[67]QuarterlyDS!$1:$1048576</definedName>
    <definedName name="DSQ" localSheetId="13">[67]QuarterlyDS!$1:$1048576</definedName>
    <definedName name="DSQ" localSheetId="14">[67]QuarterlyDS!$1:$1048576</definedName>
    <definedName name="DSQ" localSheetId="15">[67]QuarterlyDS!$1:$1048576</definedName>
    <definedName name="DSQ" localSheetId="16">[67]QuarterlyDS!$1:$1048576</definedName>
    <definedName name="DSQ" localSheetId="7">[67]QuarterlyDS!$1:$1048576</definedName>
    <definedName name="DSQ">#REF!</definedName>
    <definedName name="DSQvariable" localSheetId="10">#REF!</definedName>
    <definedName name="DSQvariable" localSheetId="11">[67]QuarterlyDS!$1:$1</definedName>
    <definedName name="DSQvariable" localSheetId="12">[67]QuarterlyDS!$1:$1</definedName>
    <definedName name="DSQvariable" localSheetId="13">[67]QuarterlyDS!$1:$1</definedName>
    <definedName name="DSQvariable" localSheetId="14">[67]QuarterlyDS!$1:$1</definedName>
    <definedName name="DSQvariable" localSheetId="15">[67]QuarterlyDS!$1:$1</definedName>
    <definedName name="DSQvariable" localSheetId="16">[67]QuarterlyDS!$1:$1</definedName>
    <definedName name="DSQvariable" localSheetId="7">[67]QuarterlyDS!$1:$1</definedName>
    <definedName name="DSQvariable" localSheetId="8">#REF!</definedName>
    <definedName name="DSQvariable" localSheetId="9">#REF!</definedName>
    <definedName name="DSQvariable">#REF!</definedName>
    <definedName name="edr" localSheetId="10" hidden="1">{"Riqfin97",#N/A,FALSE,"Tran";"Riqfinpro",#N/A,FALSE,"Tran"}</definedName>
    <definedName name="edr" localSheetId="2" hidden="1">{"Riqfin97",#N/A,FALSE,"Tran";"Riqfinpro",#N/A,FALSE,"Tran"}</definedName>
    <definedName name="edr" localSheetId="3" hidden="1">{"Riqfin97",#N/A,FALSE,"Tran";"Riqfinpro",#N/A,FALSE,"Tran"}</definedName>
    <definedName name="edr" localSheetId="8" hidden="1">{"Riqfin97",#N/A,FALSE,"Tran";"Riqfinpro",#N/A,FALSE,"Tran"}</definedName>
    <definedName name="edr" localSheetId="9" hidden="1">{"Riqfin97",#N/A,FALSE,"Tran";"Riqfinpro",#N/A,FALSE,"Tran"}</definedName>
    <definedName name="edr" hidden="1">{"Riqfin97",#N/A,FALSE,"Tran";"Riqfinpro",#N/A,FALSE,"Tran"}</definedName>
    <definedName name="ee" localSheetId="10" hidden="1">{"Tab1",#N/A,FALSE,"P";"Tab2",#N/A,FALSE,"P"}</definedName>
    <definedName name="ee" localSheetId="2" hidden="1">{"Tab1",#N/A,FALSE,"P";"Tab2",#N/A,FALSE,"P"}</definedName>
    <definedName name="ee" localSheetId="3" hidden="1">{"Tab1",#N/A,FALSE,"P";"Tab2",#N/A,FALSE,"P"}</definedName>
    <definedName name="ee" localSheetId="8" hidden="1">{"Tab1",#N/A,FALSE,"P";"Tab2",#N/A,FALSE,"P"}</definedName>
    <definedName name="ee" localSheetId="9" hidden="1">{"Tab1",#N/A,FALSE,"P";"Tab2",#N/A,FALSE,"P"}</definedName>
    <definedName name="ee" hidden="1">{"Tab1",#N/A,FALSE,"P";"Tab2",#N/A,FALSE,"P"}</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0" hidden="1">{"Tab1",#N/A,FALSE,"P";"Tab2",#N/A,FALSE,"P"}</definedName>
    <definedName name="eee" localSheetId="2" hidden="1">{"Tab1",#N/A,FALSE,"P";"Tab2",#N/A,FALSE,"P"}</definedName>
    <definedName name="eee" localSheetId="3" hidden="1">{"Tab1",#N/A,FALSE,"P";"Tab2",#N/A,FALSE,"P"}</definedName>
    <definedName name="eee" localSheetId="8" hidden="1">{"Tab1",#N/A,FALSE,"P";"Tab2",#N/A,FALSE,"P"}</definedName>
    <definedName name="eee" localSheetId="9" hidden="1">{"Tab1",#N/A,FALSE,"P";"Tab2",#N/A,FALSE,"P"}</definedName>
    <definedName name="eee" hidden="1">{"Tab1",#N/A,FALSE,"P";"Tab2",#N/A,FALSE,"P"}</definedName>
    <definedName name="eeee" localSheetId="10" hidden="1">{"Riqfin97",#N/A,FALSE,"Tran";"Riqfinpro",#N/A,FALSE,"Tran"}</definedName>
    <definedName name="eeee" localSheetId="2" hidden="1">{"Riqfin97",#N/A,FALSE,"Tran";"Riqfinpro",#N/A,FALSE,"Tran"}</definedName>
    <definedName name="eeee" localSheetId="3" hidden="1">{"Riqfin97",#N/A,FALSE,"Tran";"Riqfinpro",#N/A,FALSE,"Tran"}</definedName>
    <definedName name="eeee" localSheetId="8" hidden="1">{"Riqfin97",#N/A,FALSE,"Tran";"Riqfinpro",#N/A,FALSE,"Tran"}</definedName>
    <definedName name="eeee" localSheetId="9" hidden="1">{"Riqfin97",#N/A,FALSE,"Tran";"Riqfinpro",#N/A,FALSE,"Tran"}</definedName>
    <definedName name="eeee" hidden="1">{"Riqfin97",#N/A,FALSE,"Tran";"Riqfinpro",#N/A,FALSE,"Tran"}</definedName>
    <definedName name="eeeee" localSheetId="10"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8" hidden="1">{"Riqfin97",#N/A,FALSE,"Tran";"Riqfinpro",#N/A,FALSE,"Tran"}</definedName>
    <definedName name="eeeee" localSheetId="9" hidden="1">{"Riqfin97",#N/A,FALSE,"Tran";"Riqfinpro",#N/A,FALSE,"Tran"}</definedName>
    <definedName name="eeeee" hidden="1">{"Riqfin97",#N/A,FALSE,"Tran";"Riqfinpro",#N/A,FALSE,"Tran"}</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s" localSheetId="11">'[42]TableA data'!#REF!</definedName>
    <definedName name="emissions" localSheetId="12">'[42]TableA data'!#REF!</definedName>
    <definedName name="emissions" localSheetId="13">'[42]TableA data'!#REF!</definedName>
    <definedName name="emissions" localSheetId="14">'[42]TableA data'!#REF!</definedName>
    <definedName name="emissions" localSheetId="15">'[42]TableA data'!#REF!</definedName>
    <definedName name="emissions" localSheetId="16">'[42]TableA data'!#REF!</definedName>
    <definedName name="emissions" localSheetId="7">'[42]TableA data'!#REF!</definedName>
    <definedName name="emissions">#REF!</definedName>
    <definedName name="ergferger" localSheetId="10" hidden="1">{"Main Economic Indicators",#N/A,FALSE,"C"}</definedName>
    <definedName name="ergferger" localSheetId="2" hidden="1">{"Main Economic Indicators",#N/A,FALSE,"C"}</definedName>
    <definedName name="ergferger" localSheetId="3"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rt" localSheetId="10" hidden="1">{"Minpmon",#N/A,FALSE,"Monthinput"}</definedName>
    <definedName name="ert" localSheetId="2" hidden="1">{"Minpmon",#N/A,FALSE,"Monthinput"}</definedName>
    <definedName name="ert" localSheetId="3" hidden="1">{"Minpmon",#N/A,FALSE,"Monthinput"}</definedName>
    <definedName name="ert" localSheetId="8" hidden="1">{"Minpmon",#N/A,FALSE,"Monthinput"}</definedName>
    <definedName name="ert" localSheetId="9" hidden="1">{"Minpmon",#N/A,FALSE,"Monthinput"}</definedName>
    <definedName name="ert" hidden="1">{"Minpmon",#N/A,FALSE,"Monthinput"}</definedName>
    <definedName name="erty" localSheetId="10" hidden="1">{"Riqfin97",#N/A,FALSE,"Tran";"Riqfinpro",#N/A,FALSE,"Tran"}</definedName>
    <definedName name="erty" localSheetId="2" hidden="1">{"Riqfin97",#N/A,FALSE,"Tran";"Riqfinpro",#N/A,FALSE,"Tran"}</definedName>
    <definedName name="erty" localSheetId="3" hidden="1">{"Riqfin97",#N/A,FALSE,"Tran";"Riqfinpro",#N/A,FALSE,"Tran"}</definedName>
    <definedName name="erty" localSheetId="8" hidden="1">{"Riqfin97",#N/A,FALSE,"Tran";"Riqfinpro",#N/A,FALSE,"Tran"}</definedName>
    <definedName name="erty" localSheetId="9" hidden="1">{"Riqfin97",#N/A,FALSE,"Tran";"Riqfinpro",#N/A,FALSE,"Tran"}</definedName>
    <definedName name="erty" hidden="1">{"Riqfin97",#N/A,FALSE,"Tran";"Riqfinpro",#N/A,FALSE,"Tran"}</definedName>
    <definedName name="ertyyeawet" localSheetId="11" hidden="1">'[22]Time series'!#REF!</definedName>
    <definedName name="ertyyeawet" localSheetId="12" hidden="1">'[22]Time series'!#REF!</definedName>
    <definedName name="ertyyeawet" localSheetId="13" hidden="1">'[22]Time series'!#REF!</definedName>
    <definedName name="ertyyeawet" localSheetId="14" hidden="1">'[22]Time series'!#REF!</definedName>
    <definedName name="ertyyeawet" localSheetId="15" hidden="1">'[22]Time series'!#REF!</definedName>
    <definedName name="ertyyeawet" localSheetId="16" hidden="1">'[22]Time series'!#REF!</definedName>
    <definedName name="ertyyeawet" localSheetId="7" hidden="1">'[22]Time series'!#REF!</definedName>
    <definedName name="ertyyeawet" hidden="1">#REF!</definedName>
    <definedName name="erwre" localSheetId="10"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8" hidden="1">{"'Resources'!$A$1:$W$34","'Balance Sheet'!$A$1:$W$58","'SFD'!$A$1:$J$52"}</definedName>
    <definedName name="erwre" localSheetId="9" hidden="1">{"'Resources'!$A$1:$W$34","'Balance Sheet'!$A$1:$W$58","'SFD'!$A$1:$J$52"}</definedName>
    <definedName name="erwre" hidden="1">{"'Resources'!$A$1:$W$34","'Balance Sheet'!$A$1:$W$58","'SFD'!$A$1:$J$52"}</definedName>
    <definedName name="ewqr" localSheetId="11" hidden="1">[29]Data!#REF!</definedName>
    <definedName name="ewqr" localSheetId="12" hidden="1">[29]Data!#REF!</definedName>
    <definedName name="ewqr" localSheetId="13" hidden="1">[29]Data!#REF!</definedName>
    <definedName name="ewqr" localSheetId="14" hidden="1">[29]Data!#REF!</definedName>
    <definedName name="ewqr" localSheetId="15" hidden="1">[29]Data!#REF!</definedName>
    <definedName name="ewqr" localSheetId="16" hidden="1">[29]Data!#REF!</definedName>
    <definedName name="ewqr" localSheetId="7" hidden="1">[29]Data!#REF!</definedName>
    <definedName name="ewqr" hidden="1">#REF!</definedName>
    <definedName name="f" localSheetId="10" hidden="1">{"Main Economic Indicators",#N/A,FALSE,"C"}</definedName>
    <definedName name="f" localSheetId="2" hidden="1">{"Main Economic Indicators",#N/A,FALSE,"C"}</definedName>
    <definedName name="f" localSheetId="3" hidden="1">{"Main Economic Indicators",#N/A,FALSE,"C"}</definedName>
    <definedName name="f" localSheetId="8" hidden="1">{"Main Economic Indicators",#N/A,FALSE,"C"}</definedName>
    <definedName name="f" localSheetId="9" hidden="1">{"Main Economic Indicators",#N/A,FALSE,"C"}</definedName>
    <definedName name="f" hidden="1">{"Main Economic Indicators",#N/A,FALSE,"C"}</definedName>
    <definedName name="FCode" hidden="1">#REF!</definedName>
    <definedName name="fed" localSheetId="10" hidden="1">{"Riqfin97",#N/A,FALSE,"Tran";"Riqfinpro",#N/A,FALSE,"Tran"}</definedName>
    <definedName name="fed" localSheetId="2" hidden="1">{"Riqfin97",#N/A,FALSE,"Tran";"Riqfinpro",#N/A,FALSE,"Tran"}</definedName>
    <definedName name="fed" localSheetId="3" hidden="1">{"Riqfin97",#N/A,FALSE,"Tran";"Riqfinpro",#N/A,FALSE,"Tran"}</definedName>
    <definedName name="fed" localSheetId="8" hidden="1">{"Riqfin97",#N/A,FALSE,"Tran";"Riqfinpro",#N/A,FALSE,"Tran"}</definedName>
    <definedName name="fed" localSheetId="9" hidden="1">{"Riqfin97",#N/A,FALSE,"Tran";"Riqfinpro",#N/A,FALSE,"Tran"}</definedName>
    <definedName name="fed" hidden="1">{"Riqfin97",#N/A,FALSE,"Tran";"Riqfinpro",#N/A,FALSE,"Tran"}</definedName>
    <definedName name="fer" localSheetId="10" hidden="1">{"Riqfin97",#N/A,FALSE,"Tran";"Riqfinpro",#N/A,FALSE,"Tran"}</definedName>
    <definedName name="fer" localSheetId="2" hidden="1">{"Riqfin97",#N/A,FALSE,"Tran";"Riqfinpro",#N/A,FALSE,"Tran"}</definedName>
    <definedName name="fer" localSheetId="3" hidden="1">{"Riqfin97",#N/A,FALSE,"Tran";"Riqfinpro",#N/A,FALSE,"Tran"}</definedName>
    <definedName name="fer" localSheetId="8" hidden="1">{"Riqfin97",#N/A,FALSE,"Tran";"Riqfinpro",#N/A,FALSE,"Tran"}</definedName>
    <definedName name="fer" localSheetId="9" hidden="1">{"Riqfin97",#N/A,FALSE,"Tran";"Riqfinpro",#N/A,FALSE,"Tran"}</definedName>
    <definedName name="fer" hidden="1">{"Riqfin97",#N/A,FALSE,"Tran";"Riqfinpro",#N/A,FALSE,"Tran"}</definedName>
    <definedName name="ff" localSheetId="10" hidden="1">{"Tab1",#N/A,FALSE,"P";"Tab2",#N/A,FALSE,"P"}</definedName>
    <definedName name="ff" localSheetId="2" hidden="1">{"Tab1",#N/A,FALSE,"P";"Tab2",#N/A,FALSE,"P"}</definedName>
    <definedName name="ff" localSheetId="3" hidden="1">{"Tab1",#N/A,FALSE,"P";"Tab2",#N/A,FALSE,"P"}</definedName>
    <definedName name="ff" localSheetId="8" hidden="1">{"Tab1",#N/A,FALSE,"P";"Tab2",#N/A,FALSE,"P"}</definedName>
    <definedName name="ff" localSheetId="9" hidden="1">{"Tab1",#N/A,FALSE,"P";"Tab2",#N/A,FALSE,"P"}</definedName>
    <definedName name="ff" hidden="1">{"Tab1",#N/A,FALSE,"P";"Tab2",#N/A,FALSE,"P"}</definedName>
    <definedName name="fff" localSheetId="10" hidden="1">{"Tab1",#N/A,FALSE,"P";"Tab2",#N/A,FALSE,"P"}</definedName>
    <definedName name="fff" localSheetId="2" hidden="1">{"Tab1",#N/A,FALSE,"P";"Tab2",#N/A,FALSE,"P"}</definedName>
    <definedName name="fff" localSheetId="3" hidden="1">{"Tab1",#N/A,FALSE,"P";"Tab2",#N/A,FALSE,"P"}</definedName>
    <definedName name="fff" localSheetId="8" hidden="1">{"Tab1",#N/A,FALSE,"P";"Tab2",#N/A,FALSE,"P"}</definedName>
    <definedName name="fff" localSheetId="9" hidden="1">{"Tab1",#N/A,FALSE,"P";"Tab2",#N/A,FALSE,"P"}</definedName>
    <definedName name="fff" hidden="1">{"Tab1",#N/A,FALSE,"P";"Tab2",#N/A,FALSE,"P"}</definedName>
    <definedName name="ffff" localSheetId="10" hidden="1">{"Riqfin97",#N/A,FALSE,"Tran";"Riqfinpro",#N/A,FALSE,"Tran"}</definedName>
    <definedName name="ffff" localSheetId="2" hidden="1">{"Riqfin97",#N/A,FALSE,"Tran";"Riqfinpro",#N/A,FALSE,"Tran"}</definedName>
    <definedName name="ffff" localSheetId="3" hidden="1">{"Riqfin97",#N/A,FALSE,"Tran";"Riqfinpro",#N/A,FALSE,"Tran"}</definedName>
    <definedName name="ffff" localSheetId="8" hidden="1">{"Riqfin97",#N/A,FALSE,"Tran";"Riqfinpro",#N/A,FALSE,"Tran"}</definedName>
    <definedName name="ffff" localSheetId="9" hidden="1">{"Riqfin97",#N/A,FALSE,"Tran";"Riqfinpro",#N/A,FALSE,"Tran"}</definedName>
    <definedName name="ffff" hidden="1">{"Riqfin97",#N/A,FALSE,"Tran";"Riqfinpro",#N/A,FALSE,"Tran"}</definedName>
    <definedName name="ffffff" localSheetId="10" hidden="1">{"Tab1",#N/A,FALSE,"P";"Tab2",#N/A,FALSE,"P"}</definedName>
    <definedName name="ffffff" localSheetId="2" hidden="1">{"Tab1",#N/A,FALSE,"P";"Tab2",#N/A,FALSE,"P"}</definedName>
    <definedName name="ffffff" localSheetId="3" hidden="1">{"Tab1",#N/A,FALSE,"P";"Tab2",#N/A,FALSE,"P"}</definedName>
    <definedName name="ffffff" localSheetId="8" hidden="1">{"Tab1",#N/A,FALSE,"P";"Tab2",#N/A,FALSE,"P"}</definedName>
    <definedName name="ffffff" localSheetId="9" hidden="1">{"Tab1",#N/A,FALSE,"P";"Tab2",#N/A,FALSE,"P"}</definedName>
    <definedName name="ffffff" hidden="1">{"Tab1",#N/A,FALSE,"P";"Tab2",#N/A,FALSE,"P"}</definedName>
    <definedName name="fffffff" localSheetId="10" hidden="1">{"Minpmon",#N/A,FALSE,"Monthinput"}</definedName>
    <definedName name="fffffff" localSheetId="2" hidden="1">{"Minpmon",#N/A,FALSE,"Monthinput"}</definedName>
    <definedName name="fffffff" localSheetId="3" hidden="1">{"Minpmon",#N/A,FALSE,"Monthinput"}</definedName>
    <definedName name="fffffff" localSheetId="8" hidden="1">{"Minpmon",#N/A,FALSE,"Monthinput"}</definedName>
    <definedName name="fffffff" localSheetId="9" hidden="1">{"Minpmon",#N/A,FALSE,"Monthinput"}</definedName>
    <definedName name="fffffff" hidden="1">{"Minpmon",#N/A,FALSE,"Monthinput"}</definedName>
    <definedName name="ffggg" localSheetId="10" hidden="1">{"Tab1",#N/A,FALSE,"P";"Tab2",#N/A,FALSE,"P"}</definedName>
    <definedName name="ffggg" localSheetId="2" hidden="1">{"Tab1",#N/A,FALSE,"P";"Tab2",#N/A,FALSE,"P"}</definedName>
    <definedName name="ffggg" localSheetId="3" hidden="1">{"Tab1",#N/A,FALSE,"P";"Tab2",#N/A,FALSE,"P"}</definedName>
    <definedName name="ffggg" localSheetId="8" hidden="1">{"Tab1",#N/A,FALSE,"P";"Tab2",#N/A,FALSE,"P"}</definedName>
    <definedName name="ffggg" localSheetId="9" hidden="1">{"Tab1",#N/A,FALSE,"P";"Tab2",#N/A,FALSE,"P"}</definedName>
    <definedName name="ffggg" hidden="1">{"Tab1",#N/A,FALSE,"P";"Tab2",#N/A,FALSE,"P"}</definedName>
    <definedName name="fgf" localSheetId="10" hidden="1">{"Riqfin97",#N/A,FALSE,"Tran";"Riqfinpro",#N/A,FALSE,"Tran"}</definedName>
    <definedName name="fgf" localSheetId="2" hidden="1">{"Riqfin97",#N/A,FALSE,"Tran";"Riqfinpro",#N/A,FALSE,"Tran"}</definedName>
    <definedName name="fgf" localSheetId="3" hidden="1">{"Riqfin97",#N/A,FALSE,"Tran";"Riqfinpro",#N/A,FALSE,"Tran"}</definedName>
    <definedName name="fgf" localSheetId="8" hidden="1">{"Riqfin97",#N/A,FALSE,"Tran";"Riqfinpro",#N/A,FALSE,"Tran"}</definedName>
    <definedName name="fgf" localSheetId="9" hidden="1">{"Riqfin97",#N/A,FALSE,"Tran";"Riqfinpro",#N/A,FALSE,"Tran"}</definedName>
    <definedName name="fgf" hidden="1">{"Riqfin97",#N/A,FALSE,"Tran";"Riqfinpro",#N/A,FALSE,"Tran"}</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0" hidden="1">{"Main Economic Indicators",#N/A,FALSE,"C"}</definedName>
    <definedName name="fhjekwf" localSheetId="2" hidden="1">{"Main Economic Indicators",#N/A,FALSE,"C"}</definedName>
    <definedName name="fhjekwf" localSheetId="3" hidden="1">{"Main Economic Indicators",#N/A,FALSE,"C"}</definedName>
    <definedName name="fhjekwf" localSheetId="8" hidden="1">{"Main Economic Indicators",#N/A,FALSE,"C"}</definedName>
    <definedName name="fhjekwf" localSheetId="9" hidden="1">{"Main Economic Indicators",#N/A,FALSE,"C"}</definedName>
    <definedName name="fhjekwf" hidden="1">{"Main Economic Indicators",#N/A,FALSE,"C"}</definedName>
    <definedName name="FIG2wp1" hidden="1">#REF!</definedName>
    <definedName name="FinalForecast_w_Shocks" localSheetId="10">#REF!</definedName>
    <definedName name="FinalForecast_w_Shocks" localSheetId="8">#REF!</definedName>
    <definedName name="FinalForecast_w_Shocks" localSheetId="9">#REF!</definedName>
    <definedName name="FinalForecast_w_Shocks">#REF!</definedName>
    <definedName name="FinalForecast_w_ShocksYear" localSheetId="10">#REF!</definedName>
    <definedName name="FinalForecast_w_ShocksYear" localSheetId="8">#REF!</definedName>
    <definedName name="FinalForecast_w_ShocksYear" localSheetId="9">#REF!</definedName>
    <definedName name="FinalForecast_w_ShocksYear">#REF!</definedName>
    <definedName name="Financing" localSheetId="10" hidden="1">{"Tab1",#N/A,FALSE,"P";"Tab2",#N/A,FALSE,"P"}</definedName>
    <definedName name="Financing" localSheetId="2" hidden="1">{"Tab1",#N/A,FALSE,"P";"Tab2",#N/A,FALSE,"P"}</definedName>
    <definedName name="Financing" localSheetId="3" hidden="1">{"Tab1",#N/A,FALSE,"P";"Tab2",#N/A,FALSE,"P"}</definedName>
    <definedName name="Financing" localSheetId="8" hidden="1">{"Tab1",#N/A,FALSE,"P";"Tab2",#N/A,FALSE,"P"}</definedName>
    <definedName name="Financing" localSheetId="9" hidden="1">{"Tab1",#N/A,FALSE,"P";"Tab2",#N/A,FALSE,"P"}</definedName>
    <definedName name="Financing" hidden="1">{"Tab1",#N/A,FALSE,"P";"Tab2",#N/A,FALSE,"P"}</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10" hidden="1">{"Tab1",#N/A,FALSE,"P";"Tab2",#N/A,FALSE,"P"}</definedName>
    <definedName name="fre" localSheetId="2" hidden="1">{"Tab1",#N/A,FALSE,"P";"Tab2",#N/A,FALSE,"P"}</definedName>
    <definedName name="fre" localSheetId="3" hidden="1">{"Tab1",#N/A,FALSE,"P";"Tab2",#N/A,FALSE,"P"}</definedName>
    <definedName name="fre" localSheetId="8" hidden="1">{"Tab1",#N/A,FALSE,"P";"Tab2",#N/A,FALSE,"P"}</definedName>
    <definedName name="fre" localSheetId="9" hidden="1">{"Tab1",#N/A,FALSE,"P";"Tab2",#N/A,FALSE,"P"}</definedName>
    <definedName name="fre" hidden="1">{"Tab1",#N/A,FALSE,"P";"Tab2",#N/A,FALSE,"P"}</definedName>
    <definedName name="fshrts" localSheetId="11" hidden="1">[10]WB!$Q$255:$AK$255</definedName>
    <definedName name="fshrts" localSheetId="12" hidden="1">[10]WB!$Q$255:$AK$255</definedName>
    <definedName name="fshrts" localSheetId="13" hidden="1">[10]WB!$Q$255:$AK$255</definedName>
    <definedName name="fshrts" localSheetId="14" hidden="1">[10]WB!$Q$255:$AK$255</definedName>
    <definedName name="fshrts" localSheetId="15" hidden="1">[10]WB!$Q$255:$AK$255</definedName>
    <definedName name="fshrts" localSheetId="16" hidden="1">[10]WB!$Q$255:$AK$255</definedName>
    <definedName name="fshrts" localSheetId="7" hidden="1">[10]WB!$Q$255:$AK$255</definedName>
    <definedName name="fshrts" hidden="1">#REF!</definedName>
    <definedName name="ftr" localSheetId="10" hidden="1">{"Riqfin97",#N/A,FALSE,"Tran";"Riqfinpro",#N/A,FALSE,"Tran"}</definedName>
    <definedName name="ftr" localSheetId="2" hidden="1">{"Riqfin97",#N/A,FALSE,"Tran";"Riqfinpro",#N/A,FALSE,"Tran"}</definedName>
    <definedName name="ftr" localSheetId="3" hidden="1">{"Riqfin97",#N/A,FALSE,"Tran";"Riqfinpro",#N/A,FALSE,"Tran"}</definedName>
    <definedName name="ftr" localSheetId="8" hidden="1">{"Riqfin97",#N/A,FALSE,"Tran";"Riqfinpro",#N/A,FALSE,"Tran"}</definedName>
    <definedName name="ftr" localSheetId="9" hidden="1">{"Riqfin97",#N/A,FALSE,"Tran";"Riqfinpro",#N/A,FALSE,"Tran"}</definedName>
    <definedName name="ftr" hidden="1">{"Riqfin97",#N/A,FALSE,"Tran";"Riqfinpro",#N/A,FALSE,"Tran"}</definedName>
    <definedName name="fty" localSheetId="10" hidden="1">{"Riqfin97",#N/A,FALSE,"Tran";"Riqfinpro",#N/A,FALSE,"Tran"}</definedName>
    <definedName name="fty" localSheetId="2" hidden="1">{"Riqfin97",#N/A,FALSE,"Tran";"Riqfinpro",#N/A,FALSE,"Tran"}</definedName>
    <definedName name="fty" localSheetId="3" hidden="1">{"Riqfin97",#N/A,FALSE,"Tran";"Riqfinpro",#N/A,FALSE,"Tran"}</definedName>
    <definedName name="fty" localSheetId="8" hidden="1">{"Riqfin97",#N/A,FALSE,"Tran";"Riqfinpro",#N/A,FALSE,"Tran"}</definedName>
    <definedName name="fty" localSheetId="9" hidden="1">{"Riqfin97",#N/A,FALSE,"Tran";"Riqfinpro",#N/A,FALSE,"Tran"}</definedName>
    <definedName name="fty" hidden="1">{"Riqfin97",#N/A,FALSE,"Tran";"Riqfinpro",#N/A,FALSE,"Tran"}</definedName>
    <definedName name="fuck" hidden="1">#REF!</definedName>
    <definedName name="G7_yld" localSheetId="10">#REF!:OFFSET(#REF!,COUNT(#REF!:#REF!)-1,0)</definedName>
    <definedName name="G7_yld" localSheetId="11">[65]Daily!$T$4501:OFFSET([65]Daily!$T$4501,COUNT([65]Daily!$T$4501:'[65]Daily'!$T$50000)-1,0)</definedName>
    <definedName name="G7_yld" localSheetId="12">[65]Daily!$T$4501:OFFSET([65]Daily!$T$4501,COUNT([65]Daily!$T$4501:'[65]Daily'!$T$50000)-1,0)</definedName>
    <definedName name="G7_yld" localSheetId="13">[65]Daily!$T$4501:OFFSET([65]Daily!$T$4501,COUNT([65]Daily!$T$4501:'[65]Daily'!$T$50000)-1,0)</definedName>
    <definedName name="G7_yld" localSheetId="14">[65]Daily!$T$4501:OFFSET([65]Daily!$T$4501,COUNT([65]Daily!$T$4501:'[65]Daily'!$T$50000)-1,0)</definedName>
    <definedName name="G7_yld" localSheetId="15">[65]Daily!$T$4501:OFFSET([65]Daily!$T$4501,COUNT([65]Daily!$T$4501:'[65]Daily'!$T$50000)-1,0)</definedName>
    <definedName name="G7_yld" localSheetId="16">[65]Daily!$T$4501:OFFSET([65]Daily!$T$4501,COUNT([65]Daily!$T$4501:'[65]Daily'!$T$50000)-1,0)</definedName>
    <definedName name="G7_yld" localSheetId="2">#REF!:OFFSET(#REF!,COUNT(#REF!:#REF!)-1,0)</definedName>
    <definedName name="G7_yld" localSheetId="3">#REF!:OFFSET(#REF!,COUNT(#REF!:#REF!)-1,0)</definedName>
    <definedName name="G7_yld" localSheetId="7">[65]Daily!$T$4501:OFFSET([65]Daily!$T$4501,COUNT([65]Daily!$T$4501:'[65]Daily'!$T$50000)-1,0)</definedName>
    <definedName name="G7_yld" localSheetId="8">#REF!:OFFSET(#REF!,COUNT(#REF!:#REF!)-1,0)</definedName>
    <definedName name="G7_yld" localSheetId="9">#REF!:OFFSET(#REF!,COUNT(#REF!:#REF!)-1,0)</definedName>
    <definedName name="G7_yld">#REF!:OFFSET(#REF!,COUNT(#REF!:#REF!)-1,0)</definedName>
    <definedName name="gbnj" localSheetId="10" hidden="1">{"Tab1",#N/A,FALSE,"P";"Tab2",#N/A,FALSE,"P"}</definedName>
    <definedName name="gbnj" localSheetId="2" hidden="1">{"Tab1",#N/A,FALSE,"P";"Tab2",#N/A,FALSE,"P"}</definedName>
    <definedName name="gbnj" localSheetId="3" hidden="1">{"Tab1",#N/A,FALSE,"P";"Tab2",#N/A,FALSE,"P"}</definedName>
    <definedName name="gbnj" localSheetId="8" hidden="1">{"Tab1",#N/A,FALSE,"P";"Tab2",#N/A,FALSE,"P"}</definedName>
    <definedName name="gbnj" localSheetId="9" hidden="1">{"Tab1",#N/A,FALSE,"P";"Tab2",#N/A,FALSE,"P"}</definedName>
    <definedName name="gbnj" hidden="1">{"Tab1",#N/A,FALSE,"P";"Tab2",#N/A,FALSE,"P"}</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10" hidden="1">{"Riqfin97",#N/A,FALSE,"Tran";"Riqfinpro",#N/A,FALSE,"Tran"}</definedName>
    <definedName name="gffd" localSheetId="2" hidden="1">{"Riqfin97",#N/A,FALSE,"Tran";"Riqfinpro",#N/A,FALSE,"Tran"}</definedName>
    <definedName name="gffd" localSheetId="3" hidden="1">{"Riqfin97",#N/A,FALSE,"Tran";"Riqfinpro",#N/A,FALSE,"Tran"}</definedName>
    <definedName name="gffd" localSheetId="8" hidden="1">{"Riqfin97",#N/A,FALSE,"Tran";"Riqfinpro",#N/A,FALSE,"Tran"}</definedName>
    <definedName name="gffd" localSheetId="9" hidden="1">{"Riqfin97",#N/A,FALSE,"Tran";"Riqfinpro",#N/A,FALSE,"Tran"}</definedName>
    <definedName name="gffd" hidden="1">{"Riqfin97",#N/A,FALSE,"Tran";"Riqfinpro",#N/A,FALSE,"Tran"}</definedName>
    <definedName name="gg" localSheetId="10" hidden="1">{"TBILLS_ALL",#N/A,FALSE,"FITB_all"}</definedName>
    <definedName name="gg" localSheetId="2" hidden="1">{"TBILLS_ALL",#N/A,FALSE,"FITB_all"}</definedName>
    <definedName name="gg" localSheetId="3" hidden="1">{"TBILLS_ALL",#N/A,FALSE,"FITB_all"}</definedName>
    <definedName name="gg" localSheetId="8" hidden="1">{"TBILLS_ALL",#N/A,FALSE,"FITB_all"}</definedName>
    <definedName name="gg" localSheetId="9" hidden="1">{"TBILLS_ALL",#N/A,FALSE,"FITB_all"}</definedName>
    <definedName name="gg" hidden="1">{"TBILLS_ALL",#N/A,FALSE,"FITB_all"}</definedName>
    <definedName name="ggg" localSheetId="10" hidden="1">{"Riqfin97",#N/A,FALSE,"Tran";"Riqfinpro",#N/A,FALSE,"Tran"}</definedName>
    <definedName name="ggg" localSheetId="2" hidden="1">{"Riqfin97",#N/A,FALSE,"Tran";"Riqfinpro",#N/A,FALSE,"Tran"}</definedName>
    <definedName name="ggg" localSheetId="3" hidden="1">{"Riqfin97",#N/A,FALSE,"Tran";"Riqfinpro",#N/A,FALSE,"Tran"}</definedName>
    <definedName name="ggg" localSheetId="8" hidden="1">{"Riqfin97",#N/A,FALSE,"Tran";"Riqfinpro",#N/A,FALSE,"Tran"}</definedName>
    <definedName name="ggg" localSheetId="9" hidden="1">{"Riqfin97",#N/A,FALSE,"Tran";"Riqfinpro",#N/A,FALSE,"Tran"}</definedName>
    <definedName name="ggg" hidden="1">{"Riqfin97",#N/A,FALSE,"Tran";"Riqfinpro",#N/A,FALSE,"Tran"}</definedName>
    <definedName name="gggg" localSheetId="10" hidden="1">{"Minpmon",#N/A,FALSE,"Monthinput"}</definedName>
    <definedName name="gggg" localSheetId="2" hidden="1">{"Minpmon",#N/A,FALSE,"Monthinput"}</definedName>
    <definedName name="gggg" localSheetId="3" hidden="1">{"Minpmon",#N/A,FALSE,"Monthinput"}</definedName>
    <definedName name="gggg" localSheetId="8" hidden="1">{"Minpmon",#N/A,FALSE,"Monthinput"}</definedName>
    <definedName name="gggg" localSheetId="9" hidden="1">{"Minpmon",#N/A,FALSE,"Monthinput"}</definedName>
    <definedName name="gggg" hidden="1">{"Minpmon",#N/A,FALSE,"Monthinput"}</definedName>
    <definedName name="ggggg" localSheetId="11" hidden="1">'[68]J(Priv.Cap)'!#REF!</definedName>
    <definedName name="ggggg" localSheetId="12" hidden="1">'[68]J(Priv.Cap)'!#REF!</definedName>
    <definedName name="ggggg" localSheetId="13" hidden="1">'[68]J(Priv.Cap)'!#REF!</definedName>
    <definedName name="ggggg" localSheetId="14" hidden="1">'[68]J(Priv.Cap)'!#REF!</definedName>
    <definedName name="ggggg" localSheetId="15" hidden="1">'[68]J(Priv.Cap)'!#REF!</definedName>
    <definedName name="ggggg" localSheetId="16" hidden="1">'[68]J(Priv.Cap)'!#REF!</definedName>
    <definedName name="ggggg" localSheetId="7" hidden="1">'[68]J(Priv.Cap)'!#REF!</definedName>
    <definedName name="ggggg" hidden="1">#REF!</definedName>
    <definedName name="gggggggg" localSheetId="10" hidden="1">{"Tab1",#N/A,FALSE,"P";"Tab2",#N/A,FALSE,"P"}</definedName>
    <definedName name="gggggggg" localSheetId="2" hidden="1">{"Tab1",#N/A,FALSE,"P";"Tab2",#N/A,FALSE,"P"}</definedName>
    <definedName name="gggggggg" localSheetId="3" hidden="1">{"Tab1",#N/A,FALSE,"P";"Tab2",#N/A,FALSE,"P"}</definedName>
    <definedName name="gggggggg" localSheetId="8" hidden="1">{"Tab1",#N/A,FALSE,"P";"Tab2",#N/A,FALSE,"P"}</definedName>
    <definedName name="gggggggg" localSheetId="9" hidden="1">{"Tab1",#N/A,FALSE,"P";"Tab2",#N/A,FALSE,"P"}</definedName>
    <definedName name="gggggggg" hidden="1">{"Tab1",#N/A,FALSE,"P";"Tab2",#N/A,FALSE,"P"}</definedName>
    <definedName name="ght" localSheetId="10" hidden="1">{"Tab1",#N/A,FALSE,"P";"Tab2",#N/A,FALSE,"P"}</definedName>
    <definedName name="ght" localSheetId="2" hidden="1">{"Tab1",#N/A,FALSE,"P";"Tab2",#N/A,FALSE,"P"}</definedName>
    <definedName name="ght" localSheetId="3" hidden="1">{"Tab1",#N/A,FALSE,"P";"Tab2",#N/A,FALSE,"P"}</definedName>
    <definedName name="ght" localSheetId="8" hidden="1">{"Tab1",#N/A,FALSE,"P";"Tab2",#N/A,FALSE,"P"}</definedName>
    <definedName name="ght" localSheetId="9" hidden="1">{"Tab1",#N/A,FALSE,"P";"Tab2",#N/A,FALSE,"P"}</definedName>
    <definedName name="ght" hidden="1">{"Tab1",#N/A,FALSE,"P";"Tab2",#N/A,FALSE,"P"}</definedName>
    <definedName name="graph" localSheetId="11" hidden="1">[69]Report1!$G$227:$G$243</definedName>
    <definedName name="graph" localSheetId="12" hidden="1">[69]Report1!$G$227:$G$243</definedName>
    <definedName name="graph" localSheetId="13" hidden="1">[69]Report1!$G$227:$G$243</definedName>
    <definedName name="graph" localSheetId="14" hidden="1">[69]Report1!$G$227:$G$243</definedName>
    <definedName name="graph" localSheetId="15" hidden="1">[69]Report1!$G$227:$G$243</definedName>
    <definedName name="graph" localSheetId="16" hidden="1">[69]Report1!$G$227:$G$243</definedName>
    <definedName name="graph" localSheetId="7" hidden="1">[69]Report1!$G$227:$G$243</definedName>
    <definedName name="graph" hidden="1">#REF!</definedName>
    <definedName name="gre" localSheetId="10" hidden="1">{"Riqfin97",#N/A,FALSE,"Tran";"Riqfinpro",#N/A,FALSE,"Tran"}</definedName>
    <definedName name="gre" localSheetId="2" hidden="1">{"Riqfin97",#N/A,FALSE,"Tran";"Riqfinpro",#N/A,FALSE,"Tran"}</definedName>
    <definedName name="gre" localSheetId="3" hidden="1">{"Riqfin97",#N/A,FALSE,"Tran";"Riqfinpro",#N/A,FALSE,"Tran"}</definedName>
    <definedName name="gre" localSheetId="8" hidden="1">{"Riqfin97",#N/A,FALSE,"Tran";"Riqfinpro",#N/A,FALSE,"Tran"}</definedName>
    <definedName name="gre" localSheetId="9" hidden="1">{"Riqfin97",#N/A,FALSE,"Tran";"Riqfinpro",#N/A,FALSE,"Tran"}</definedName>
    <definedName name="gre" hidden="1">{"Riqfin97",#N/A,FALSE,"Tran";"Riqfinpro",#N/A,FALSE,"Tran"}</definedName>
    <definedName name="guyana1003" localSheetId="10" hidden="1">{"Main Economic Indicators",#N/A,FALSE,"C"}</definedName>
    <definedName name="guyana1003" localSheetId="2" hidden="1">{"Main Economic Indicators",#N/A,FALSE,"C"}</definedName>
    <definedName name="guyana1003" localSheetId="3" hidden="1">{"Main Economic Indicators",#N/A,FALSE,"C"}</definedName>
    <definedName name="guyana1003" localSheetId="8" hidden="1">{"Main Economic Indicators",#N/A,FALSE,"C"}</definedName>
    <definedName name="guyana1003" localSheetId="9" hidden="1">{"Main Economic Indicators",#N/A,FALSE,"C"}</definedName>
    <definedName name="guyana1003" hidden="1">{"Main Economic Indicators",#N/A,FALSE,"C"}</definedName>
    <definedName name="gyu" localSheetId="10" hidden="1">{"Tab1",#N/A,FALSE,"P";"Tab2",#N/A,FALSE,"P"}</definedName>
    <definedName name="gyu" localSheetId="2" hidden="1">{"Tab1",#N/A,FALSE,"P";"Tab2",#N/A,FALSE,"P"}</definedName>
    <definedName name="gyu" localSheetId="3" hidden="1">{"Tab1",#N/A,FALSE,"P";"Tab2",#N/A,FALSE,"P"}</definedName>
    <definedName name="gyu" localSheetId="8" hidden="1">{"Tab1",#N/A,FALSE,"P";"Tab2",#N/A,FALSE,"P"}</definedName>
    <definedName name="gyu" localSheetId="9" hidden="1">{"Tab1",#N/A,FALSE,"P";"Tab2",#N/A,FALSE,"P"}</definedName>
    <definedName name="gyu" hidden="1">{"Tab1",#N/A,FALSE,"P";"Tab2",#N/A,FALSE,"P"}</definedName>
    <definedName name="hfrstes" localSheetId="11" hidden="1">[10]ER!#REF!</definedName>
    <definedName name="hfrstes" localSheetId="12" hidden="1">[10]ER!#REF!</definedName>
    <definedName name="hfrstes" localSheetId="13" hidden="1">[10]ER!#REF!</definedName>
    <definedName name="hfrstes" localSheetId="14" hidden="1">[10]ER!#REF!</definedName>
    <definedName name="hfrstes" localSheetId="15" hidden="1">[10]ER!#REF!</definedName>
    <definedName name="hfrstes" localSheetId="16" hidden="1">[10]ER!#REF!</definedName>
    <definedName name="hfrstes" localSheetId="7" hidden="1">[10]ER!#REF!</definedName>
    <definedName name="hfrstes" hidden="1">#REF!</definedName>
    <definedName name="hfshfrt" localSheetId="10" hidden="1">#REF!</definedName>
    <definedName name="hfshfrt" localSheetId="11" hidden="1">[10]WB!$Q$62:$AK$62</definedName>
    <definedName name="hfshfrt" localSheetId="12" hidden="1">[10]WB!$Q$62:$AK$62</definedName>
    <definedName name="hfshfrt" localSheetId="13" hidden="1">[10]WB!$Q$62:$AK$62</definedName>
    <definedName name="hfshfrt" localSheetId="14" hidden="1">[10]WB!$Q$62:$AK$62</definedName>
    <definedName name="hfshfrt" localSheetId="15" hidden="1">[10]WB!$Q$62:$AK$62</definedName>
    <definedName name="hfshfrt" localSheetId="16" hidden="1">[10]WB!$Q$62:$AK$62</definedName>
    <definedName name="hfshfrt" localSheetId="7" hidden="1">[10]WB!$Q$62:$AK$62</definedName>
    <definedName name="hfshfrt" localSheetId="8" hidden="1">#REF!</definedName>
    <definedName name="hfshfrt" localSheetId="9" hidden="1">#REF!</definedName>
    <definedName name="hfshfrt" hidden="1">#REF!</definedName>
    <definedName name="hgdfgh" localSheetId="10">#REF!</definedName>
    <definedName name="hgdfgh" localSheetId="11">'[42]TableA data'!#REF!</definedName>
    <definedName name="hgdfgh" localSheetId="12">'[42]TableA data'!#REF!</definedName>
    <definedName name="hgdfgh" localSheetId="13">'[42]TableA data'!#REF!</definedName>
    <definedName name="hgdfgh" localSheetId="14">'[42]TableA data'!#REF!</definedName>
    <definedName name="hgdfgh" localSheetId="15">'[42]TableA data'!#REF!</definedName>
    <definedName name="hgdfgh" localSheetId="16">'[42]TableA data'!#REF!</definedName>
    <definedName name="hgdfgh" localSheetId="7">'[42]TableA data'!#REF!</definedName>
    <definedName name="hgdfgh" localSheetId="8">#REF!</definedName>
    <definedName name="hgdfgh" localSheetId="9">#REF!</definedName>
    <definedName name="hgdfgh">#REF!</definedName>
    <definedName name="hgfd" localSheetId="10"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8" hidden="1">{#N/A,#N/A,FALSE,"I";#N/A,#N/A,FALSE,"J";#N/A,#N/A,FALSE,"K";#N/A,#N/A,FALSE,"L";#N/A,#N/A,FALSE,"M";#N/A,#N/A,FALSE,"N";#N/A,#N/A,FALSE,"O"}</definedName>
    <definedName name="hgfd" localSheetId="9" hidden="1">{#N/A,#N/A,FALSE,"I";#N/A,#N/A,FALSE,"J";#N/A,#N/A,FALSE,"K";#N/A,#N/A,FALSE,"L";#N/A,#N/A,FALSE,"M";#N/A,#N/A,FALSE,"N";#N/A,#N/A,FALSE,"O"}</definedName>
    <definedName name="hgfd" hidden="1">{#N/A,#N/A,FALSE,"I";#N/A,#N/A,FALSE,"J";#N/A,#N/A,FALSE,"K";#N/A,#N/A,FALSE,"L";#N/A,#N/A,FALSE,"M";#N/A,#N/A,FALSE,"N";#N/A,#N/A,FALSE,"O"}</definedName>
    <definedName name="hhh" localSheetId="11" hidden="1">'[70]J(Priv.Cap)'!#REF!</definedName>
    <definedName name="hhh" localSheetId="12" hidden="1">'[70]J(Priv.Cap)'!#REF!</definedName>
    <definedName name="hhh" localSheetId="13" hidden="1">'[70]J(Priv.Cap)'!#REF!</definedName>
    <definedName name="hhh" localSheetId="14" hidden="1">'[70]J(Priv.Cap)'!#REF!</definedName>
    <definedName name="hhh" localSheetId="15" hidden="1">'[70]J(Priv.Cap)'!#REF!</definedName>
    <definedName name="hhh" localSheetId="16" hidden="1">'[70]J(Priv.Cap)'!#REF!</definedName>
    <definedName name="hhh" localSheetId="7" hidden="1">'[70]J(Priv.Cap)'!#REF!</definedName>
    <definedName name="hhh" hidden="1">#REF!</definedName>
    <definedName name="hhhhh" localSheetId="10" hidden="1">{"Tab1",#N/A,FALSE,"P";"Tab2",#N/A,FALSE,"P"}</definedName>
    <definedName name="hhhhh" localSheetId="2" hidden="1">{"Tab1",#N/A,FALSE,"P";"Tab2",#N/A,FALSE,"P"}</definedName>
    <definedName name="hhhhh" localSheetId="3" hidden="1">{"Tab1",#N/A,FALSE,"P";"Tab2",#N/A,FALSE,"P"}</definedName>
    <definedName name="hhhhh" localSheetId="8" hidden="1">{"Tab1",#N/A,FALSE,"P";"Tab2",#N/A,FALSE,"P"}</definedName>
    <definedName name="hhhhh" localSheetId="9" hidden="1">{"Tab1",#N/A,FALSE,"P";"Tab2",#N/A,FALSE,"P"}</definedName>
    <definedName name="hhhhh" hidden="1">{"Tab1",#N/A,FALSE,"P";"Tab2",#N/A,FALSE,"P"}</definedName>
    <definedName name="HiddenRows" hidden="1">#REF!</definedName>
    <definedName name="hio" localSheetId="10" hidden="1">{"Tab1",#N/A,FALSE,"P";"Tab2",#N/A,FALSE,"P"}</definedName>
    <definedName name="hio" localSheetId="2" hidden="1">{"Tab1",#N/A,FALSE,"P";"Tab2",#N/A,FALSE,"P"}</definedName>
    <definedName name="hio" localSheetId="3" hidden="1">{"Tab1",#N/A,FALSE,"P";"Tab2",#N/A,FALSE,"P"}</definedName>
    <definedName name="hio" localSheetId="8" hidden="1">{"Tab1",#N/A,FALSE,"P";"Tab2",#N/A,FALSE,"P"}</definedName>
    <definedName name="hio" localSheetId="9" hidden="1">{"Tab1",#N/A,FALSE,"P";"Tab2",#N/A,FALSE,"P"}</definedName>
    <definedName name="hio" hidden="1">{"Tab1",#N/A,FALSE,"P";"Tab2",#N/A,FALSE,"P"}</definedName>
    <definedName name="historyrange" localSheetId="10">#REF!</definedName>
    <definedName name="historyrange" localSheetId="2">#REF!</definedName>
    <definedName name="historyrange" localSheetId="3">#REF!</definedName>
    <definedName name="historyrange" localSheetId="8">#REF!</definedName>
    <definedName name="historyrange" localSheetId="9">#REF!</definedName>
    <definedName name="historyrange">#REF!</definedName>
    <definedName name="hjk" localSheetId="10" hidden="1">{"Riqfin97",#N/A,FALSE,"Tran";"Riqfinpro",#N/A,FALSE,"Tran"}</definedName>
    <definedName name="hjk" localSheetId="2" hidden="1">{"Riqfin97",#N/A,FALSE,"Tran";"Riqfinpro",#N/A,FALSE,"Tran"}</definedName>
    <definedName name="hjk" localSheetId="3" hidden="1">{"Riqfin97",#N/A,FALSE,"Tran";"Riqfinpro",#N/A,FALSE,"Tran"}</definedName>
    <definedName name="hjk" localSheetId="8" hidden="1">{"Riqfin97",#N/A,FALSE,"Tran";"Riqfinpro",#N/A,FALSE,"Tran"}</definedName>
    <definedName name="hjk" localSheetId="9" hidden="1">{"Riqfin97",#N/A,FALSE,"Tran";"Riqfinpro",#N/A,FALSE,"Tran"}</definedName>
    <definedName name="hjk" hidden="1">{"Riqfin97",#N/A,FALSE,"Tran";"Riqfinpro",#N/A,FALSE,"Tran"}</definedName>
    <definedName name="hn" localSheetId="10" hidden="1">{"Riqfin97",#N/A,FALSE,"Tran";"Riqfinpro",#N/A,FALSE,"Tran"}</definedName>
    <definedName name="hn" localSheetId="2" hidden="1">{"Riqfin97",#N/A,FALSE,"Tran";"Riqfinpro",#N/A,FALSE,"Tran"}</definedName>
    <definedName name="hn" localSheetId="3" hidden="1">{"Riqfin97",#N/A,FALSE,"Tran";"Riqfinpro",#N/A,FALSE,"Tran"}</definedName>
    <definedName name="hn" localSheetId="8" hidden="1">{"Riqfin97",#N/A,FALSE,"Tran";"Riqfinpro",#N/A,FALSE,"Tran"}</definedName>
    <definedName name="hn" localSheetId="9" hidden="1">{"Riqfin97",#N/A,FALSE,"Tran";"Riqfinpro",#N/A,FALSE,"Tran"}</definedName>
    <definedName name="hn" hidden="1">{"Riqfin97",#N/A,FALSE,"Tran";"Riqfinpro",#N/A,FALSE,"Tran"}</definedName>
    <definedName name="Holidays" localSheetId="10">#REF!</definedName>
    <definedName name="Holidays" localSheetId="11">[71]Notes!$I$149:$I$231</definedName>
    <definedName name="Holidays" localSheetId="12">[71]Notes!$I$149:$I$231</definedName>
    <definedName name="Holidays" localSheetId="13">[71]Notes!$I$149:$I$231</definedName>
    <definedName name="Holidays" localSheetId="14">[71]Notes!$I$149:$I$231</definedName>
    <definedName name="Holidays" localSheetId="15">[71]Notes!$I$149:$I$231</definedName>
    <definedName name="Holidays" localSheetId="16">[71]Notes!$I$149:$I$231</definedName>
    <definedName name="Holidays" localSheetId="2">#REF!</definedName>
    <definedName name="Holidays" localSheetId="3">#REF!</definedName>
    <definedName name="Holidays" localSheetId="7">[71]Notes!$I$149:$I$231</definedName>
    <definedName name="Holidays" localSheetId="8">#REF!</definedName>
    <definedName name="Holidays" localSheetId="9">#REF!</definedName>
    <definedName name="Holidays">#REF!</definedName>
    <definedName name="hpu" localSheetId="10" hidden="1">{"Tab1",#N/A,FALSE,"P";"Tab2",#N/A,FALSE,"P"}</definedName>
    <definedName name="hpu" localSheetId="2" hidden="1">{"Tab1",#N/A,FALSE,"P";"Tab2",#N/A,FALSE,"P"}</definedName>
    <definedName name="hpu" localSheetId="3" hidden="1">{"Tab1",#N/A,FALSE,"P";"Tab2",#N/A,FALSE,"P"}</definedName>
    <definedName name="hpu" localSheetId="8" hidden="1">{"Tab1",#N/A,FALSE,"P";"Tab2",#N/A,FALSE,"P"}</definedName>
    <definedName name="hpu" localSheetId="9" hidden="1">{"Tab1",#N/A,FALSE,"P";"Tab2",#N/A,FALSE,"P"}</definedName>
    <definedName name="hpu" hidden="1">{"Tab1",#N/A,FALSE,"P";"Tab2",#N/A,FALSE,"P"}</definedName>
    <definedName name="HTML_CodePage" hidden="1">1252</definedName>
    <definedName name="HTML_Control" localSheetId="10" hidden="1">{"'Resources'!$A$1:$W$34","'Balance Sheet'!$A$1:$W$58","'SFD'!$A$1:$J$52"}</definedName>
    <definedName name="HTML_Control" localSheetId="2" hidden="1">{"'Resources'!$A$1:$W$34","'Balance Sheet'!$A$1:$W$58","'SFD'!$A$1:$J$52"}</definedName>
    <definedName name="HTML_Control" localSheetId="3" hidden="1">{"'Resources'!$A$1:$W$34","'Balance Sheet'!$A$1:$W$58","'SFD'!$A$1:$J$52"}</definedName>
    <definedName name="HTML_Control" localSheetId="8" hidden="1">{"'Resources'!$A$1:$W$34","'Balance Sheet'!$A$1:$W$58","'SFD'!$A$1:$J$52"}</definedName>
    <definedName name="HTML_Control" localSheetId="9" hidden="1">{"'Resources'!$A$1:$W$34","'Balance Sheet'!$A$1:$W$58","'SFD'!$A$1:$J$52"}</definedName>
    <definedName name="HTML_Control" hidden="1">{"'Resources'!$A$1:$W$34","'Balance Sheet'!$A$1:$W$58","'SFD'!$A$1:$J$52"}</definedName>
    <definedName name="HTML_Control_2" localSheetId="10" hidden="1">{"'web page'!$A$1:$G$48"}</definedName>
    <definedName name="HTML_Control_2" localSheetId="2" hidden="1">{"'web page'!$A$1:$G$48"}</definedName>
    <definedName name="HTML_Control_2" localSheetId="3" hidden="1">{"'web page'!$A$1:$G$48"}</definedName>
    <definedName name="HTML_Control_2" localSheetId="8" hidden="1">{"'web page'!$A$1:$G$48"}</definedName>
    <definedName name="HTML_Control_2" localSheetId="9"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mlRange" localSheetId="10">#REF!</definedName>
    <definedName name="htmlRange" localSheetId="2">#REF!</definedName>
    <definedName name="htmlRange" localSheetId="3">#REF!</definedName>
    <definedName name="htmlRange" localSheetId="8">#REF!</definedName>
    <definedName name="htmlRange" localSheetId="9">#REF!</definedName>
    <definedName name="htmlRange">#REF!</definedName>
    <definedName name="huh" localSheetId="10" hidden="1">{"'Basic'!$A$1:$F$96"}</definedName>
    <definedName name="huh" localSheetId="2" hidden="1">{"'Basic'!$A$1:$F$96"}</definedName>
    <definedName name="huh" localSheetId="3" hidden="1">{"'Basic'!$A$1:$F$96"}</definedName>
    <definedName name="huh" localSheetId="8" hidden="1">{"'Basic'!$A$1:$F$96"}</definedName>
    <definedName name="huh" localSheetId="9" hidden="1">{"'Basic'!$A$1:$F$96"}</definedName>
    <definedName name="huh" hidden="1">{"'Basic'!$A$1:$F$96"}</definedName>
    <definedName name="hui" localSheetId="10" hidden="1">{"Tab1",#N/A,FALSE,"P";"Tab2",#N/A,FALSE,"P"}</definedName>
    <definedName name="hui" localSheetId="2" hidden="1">{"Tab1",#N/A,FALSE,"P";"Tab2",#N/A,FALSE,"P"}</definedName>
    <definedName name="hui" localSheetId="3" hidden="1">{"Tab1",#N/A,FALSE,"P";"Tab2",#N/A,FALSE,"P"}</definedName>
    <definedName name="hui" localSheetId="8" hidden="1">{"Tab1",#N/A,FALSE,"P";"Tab2",#N/A,FALSE,"P"}</definedName>
    <definedName name="hui" localSheetId="9" hidden="1">{"Tab1",#N/A,FALSE,"P";"Tab2",#N/A,FALSE,"P"}</definedName>
    <definedName name="hui" hidden="1">{"Tab1",#N/A,FALSE,"P";"Tab2",#N/A,FALSE,"P"}</definedName>
    <definedName name="huo" localSheetId="10" hidden="1">{"Tab1",#N/A,FALSE,"P";"Tab2",#N/A,FALSE,"P"}</definedName>
    <definedName name="huo" localSheetId="2" hidden="1">{"Tab1",#N/A,FALSE,"P";"Tab2",#N/A,FALSE,"P"}</definedName>
    <definedName name="huo" localSheetId="3" hidden="1">{"Tab1",#N/A,FALSE,"P";"Tab2",#N/A,FALSE,"P"}</definedName>
    <definedName name="huo" localSheetId="8" hidden="1">{"Tab1",#N/A,FALSE,"P";"Tab2",#N/A,FALSE,"P"}</definedName>
    <definedName name="huo" localSheetId="9" hidden="1">{"Tab1",#N/A,FALSE,"P";"Tab2",#N/A,FALSE,"P"}</definedName>
    <definedName name="huo" hidden="1">{"Tab1",#N/A,FALSE,"P";"Tab2",#N/A,FALSE,"P"}</definedName>
    <definedName name="ii" localSheetId="10" hidden="1">{"Tab1",#N/A,FALSE,"P";"Tab2",#N/A,FALSE,"P"}</definedName>
    <definedName name="ii" localSheetId="2" hidden="1">{"Tab1",#N/A,FALSE,"P";"Tab2",#N/A,FALSE,"P"}</definedName>
    <definedName name="ii" localSheetId="3" hidden="1">{"Tab1",#N/A,FALSE,"P";"Tab2",#N/A,FALSE,"P"}</definedName>
    <definedName name="ii" localSheetId="8" hidden="1">{"Tab1",#N/A,FALSE,"P";"Tab2",#N/A,FALSE,"P"}</definedName>
    <definedName name="ii" localSheetId="9" hidden="1">{"Tab1",#N/A,FALSE,"P";"Tab2",#N/A,FALSE,"P"}</definedName>
    <definedName name="ii" hidden="1">{"Tab1",#N/A,FALSE,"P";"Tab2",#N/A,FALSE,"P"}</definedName>
    <definedName name="ikjh" localSheetId="10" hidden="1">{"Riqfin97",#N/A,FALSE,"Tran";"Riqfinpro",#N/A,FALSE,"Tran"}</definedName>
    <definedName name="ikjh" localSheetId="2" hidden="1">{"Riqfin97",#N/A,FALSE,"Tran";"Riqfinpro",#N/A,FALSE,"Tran"}</definedName>
    <definedName name="ikjh" localSheetId="3" hidden="1">{"Riqfin97",#N/A,FALSE,"Tran";"Riqfinpro",#N/A,FALSE,"Tran"}</definedName>
    <definedName name="ikjh" localSheetId="8" hidden="1">{"Riqfin97",#N/A,FALSE,"Tran";"Riqfinpro",#N/A,FALSE,"Tran"}</definedName>
    <definedName name="ikjh" localSheetId="9" hidden="1">{"Riqfin97",#N/A,FALSE,"Tran";"Riqfinpro",#N/A,FALSE,"Tran"}</definedName>
    <definedName name="ikjh" hidden="1">{"Riqfin97",#N/A,FALSE,"Tran";"Riqfinpro",#N/A,FALSE,"Tran"}</definedName>
    <definedName name="ilo" localSheetId="10" hidden="1">{"Riqfin97",#N/A,FALSE,"Tran";"Riqfinpro",#N/A,FALSE,"Tran"}</definedName>
    <definedName name="ilo" localSheetId="2" hidden="1">{"Riqfin97",#N/A,FALSE,"Tran";"Riqfinpro",#N/A,FALSE,"Tran"}</definedName>
    <definedName name="ilo" localSheetId="3" hidden="1">{"Riqfin97",#N/A,FALSE,"Tran";"Riqfinpro",#N/A,FALSE,"Tran"}</definedName>
    <definedName name="ilo" localSheetId="8" hidden="1">{"Riqfin97",#N/A,FALSE,"Tran";"Riqfinpro",#N/A,FALSE,"Tran"}</definedName>
    <definedName name="ilo" localSheetId="9" hidden="1">{"Riqfin97",#N/A,FALSE,"Tran";"Riqfinpro",#N/A,FALSE,"Tran"}</definedName>
    <definedName name="ilo" hidden="1">{"Riqfin97",#N/A,FALSE,"Tran";"Riqfinpro",#N/A,FALSE,"Tran"}</definedName>
    <definedName name="ilu" localSheetId="10" hidden="1">{"Riqfin97",#N/A,FALSE,"Tran";"Riqfinpro",#N/A,FALSE,"Tran"}</definedName>
    <definedName name="ilu" localSheetId="2" hidden="1">{"Riqfin97",#N/A,FALSE,"Tran";"Riqfinpro",#N/A,FALSE,"Tran"}</definedName>
    <definedName name="ilu" localSheetId="3" hidden="1">{"Riqfin97",#N/A,FALSE,"Tran";"Riqfinpro",#N/A,FALSE,"Tran"}</definedName>
    <definedName name="ilu" localSheetId="8" hidden="1">{"Riqfin97",#N/A,FALSE,"Tran";"Riqfinpro",#N/A,FALSE,"Tran"}</definedName>
    <definedName name="ilu" localSheetId="9" hidden="1">{"Riqfin97",#N/A,FALSE,"Tran";"Riqfinpro",#N/A,FALSE,"Tran"}</definedName>
    <definedName name="ilu" hidden="1">{"Riqfin97",#N/A,FALSE,"Tran";"Riqfinpro",#N/A,FALSE,"Tran"}</definedName>
    <definedName name="input_in" localSheetId="10" hidden="1">{"TRADE_COMP",#N/A,FALSE,"TAB23APP";"BOP",#N/A,FALSE,"TAB6";"DOT",#N/A,FALSE,"TAB24APP";"EXTDEBT",#N/A,FALSE,"TAB25APP"}</definedName>
    <definedName name="input_in" localSheetId="2" hidden="1">{"TRADE_COMP",#N/A,FALSE,"TAB23APP";"BOP",#N/A,FALSE,"TAB6";"DOT",#N/A,FALSE,"TAB24APP";"EXTDEBT",#N/A,FALSE,"TAB25APP"}</definedName>
    <definedName name="input_in" localSheetId="3" hidden="1">{"TRADE_COMP",#N/A,FALSE,"TAB23APP";"BOP",#N/A,FALSE,"TAB6";"DOT",#N/A,FALSE,"TAB24APP";"EXTDEBT",#N/A,FALSE,"TAB25APP"}</definedName>
    <definedName name="input_in" localSheetId="8" hidden="1">{"TRADE_COMP",#N/A,FALSE,"TAB23APP";"BOP",#N/A,FALSE,"TAB6";"DOT",#N/A,FALSE,"TAB24APP";"EXTDEBT",#N/A,FALSE,"TAB25APP"}</definedName>
    <definedName name="input_in" localSheetId="9" hidden="1">{"TRADE_COMP",#N/A,FALSE,"TAB23APP";"BOP",#N/A,FALSE,"TAB6";"DOT",#N/A,FALSE,"TAB24APP";"EXTDEBT",#N/A,FALSE,"TAB25APP"}</definedName>
    <definedName name="input_in" hidden="1">{"TRADE_COMP",#N/A,FALSE,"TAB23APP";"BOP",#N/A,FALSE,"TAB6";"DOT",#N/A,FALSE,"TAB24APP";"EXTDEBT",#N/A,FALSE,"TAB25APP"}</definedName>
    <definedName name="INPUTSdata" localSheetId="10">#REF!</definedName>
    <definedName name="INPUTSdata" localSheetId="11">[72]INPUTS!$1:$1048576</definedName>
    <definedName name="INPUTSdata" localSheetId="12">[72]INPUTS!$1:$1048576</definedName>
    <definedName name="INPUTSdata" localSheetId="13">[72]INPUTS!$1:$1048576</definedName>
    <definedName name="INPUTSdata" localSheetId="14">[72]INPUTS!$1:$1048576</definedName>
    <definedName name="INPUTSdata" localSheetId="15">[72]INPUTS!$1:$1048576</definedName>
    <definedName name="INPUTSdata" localSheetId="16">[72]INPUTS!$1:$1048576</definedName>
    <definedName name="INPUTSdata" localSheetId="2">#REF!</definedName>
    <definedName name="INPUTSdata" localSheetId="3">#REF!</definedName>
    <definedName name="INPUTSdata" localSheetId="7">[72]INPUTS!$1:$1048576</definedName>
    <definedName name="INPUTSdata" localSheetId="8">#REF!</definedName>
    <definedName name="INPUTSdata" localSheetId="9">#REF!</definedName>
    <definedName name="INPUTSdata">#REF!</definedName>
    <definedName name="INPUTSyear" localSheetId="10">#REF!</definedName>
    <definedName name="INPUTSyear" localSheetId="11">[72]INPUTS!$2:$3</definedName>
    <definedName name="INPUTSyear" localSheetId="12">[72]INPUTS!$2:$3</definedName>
    <definedName name="INPUTSyear" localSheetId="13">[72]INPUTS!$2:$3</definedName>
    <definedName name="INPUTSyear" localSheetId="14">[72]INPUTS!$2:$3</definedName>
    <definedName name="INPUTSyear" localSheetId="15">[72]INPUTS!$2:$3</definedName>
    <definedName name="INPUTSyear" localSheetId="16">[72]INPUTS!$2:$3</definedName>
    <definedName name="INPUTSyear" localSheetId="2">#REF!</definedName>
    <definedName name="INPUTSyear" localSheetId="3">#REF!</definedName>
    <definedName name="INPUTSyear" localSheetId="7">[72]INPUTS!$2:$3</definedName>
    <definedName name="INPUTSyear" localSheetId="8">#REF!</definedName>
    <definedName name="INPUTSyear" localSheetId="9">#REF!</definedName>
    <definedName name="INPUTSyear">#REF!</definedName>
    <definedName name="Interest" localSheetId="10">#REF!</definedName>
    <definedName name="Interest" localSheetId="2">#REF!</definedName>
    <definedName name="Interest" localSheetId="3">#REF!</definedName>
    <definedName name="Interest" localSheetId="8">#REF!</definedName>
    <definedName name="Interest" localSheetId="9">#REF!</definedName>
    <definedName name="Interest">#REF!</definedName>
    <definedName name="Interest_vintages" localSheetId="10">#REF!</definedName>
    <definedName name="Interest_vintages" localSheetId="2">#REF!</definedName>
    <definedName name="Interest_vintages" localSheetId="3">#REF!</definedName>
    <definedName name="Interest_vintages" localSheetId="8">#REF!</definedName>
    <definedName name="Interest_vintages" localSheetId="9">#REF!</definedName>
    <definedName name="Interest_vintage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spd" localSheetId="10">#REF!:OFFSET(#REF!,COUNT(#REF!:#REF!)-1,0)</definedName>
    <definedName name="Ireland_spd" localSheetId="11">[65]Daily!$R$13633:OFFSET([65]Daily!$R$13633,COUNT([65]Daily!$R$13633:'[65]Daily'!$R$50000)-1,0)</definedName>
    <definedName name="Ireland_spd" localSheetId="12">[65]Daily!$R$13633:OFFSET([65]Daily!$R$13633,COUNT([65]Daily!$R$13633:'[65]Daily'!$R$50000)-1,0)</definedName>
    <definedName name="Ireland_spd" localSheetId="13">[65]Daily!$R$13633:OFFSET([65]Daily!$R$13633,COUNT([65]Daily!$R$13633:'[65]Daily'!$R$50000)-1,0)</definedName>
    <definedName name="Ireland_spd" localSheetId="14">[65]Daily!$R$13633:OFFSET([65]Daily!$R$13633,COUNT([65]Daily!$R$13633:'[65]Daily'!$R$50000)-1,0)</definedName>
    <definedName name="Ireland_spd" localSheetId="15">[65]Daily!$R$13633:OFFSET([65]Daily!$R$13633,COUNT([65]Daily!$R$13633:'[65]Daily'!$R$50000)-1,0)</definedName>
    <definedName name="Ireland_spd" localSheetId="16">[65]Daily!$R$13633:OFFSET([65]Daily!$R$13633,COUNT([65]Daily!$R$13633:'[65]Daily'!$R$50000)-1,0)</definedName>
    <definedName name="Ireland_spd" localSheetId="2">#REF!:OFFSET(#REF!,COUNT(#REF!:#REF!)-1,0)</definedName>
    <definedName name="Ireland_spd" localSheetId="3">#REF!:OFFSET(#REF!,COUNT(#REF!:#REF!)-1,0)</definedName>
    <definedName name="Ireland_spd" localSheetId="7">[65]Daily!$R$13633:OFFSET([65]Daily!$R$13633,COUNT([65]Daily!$R$13633:'[65]Daily'!$R$50000)-1,0)</definedName>
    <definedName name="Ireland_spd" localSheetId="8">#REF!:OFFSET(#REF!,COUNT(#REF!:#REF!)-1,0)</definedName>
    <definedName name="Ireland_spd" localSheetId="9">#REF!:OFFSET(#REF!,COUNT(#REF!:#REF!)-1,0)</definedName>
    <definedName name="Ireland_spd">#REF!:OFFSET(#REF!,COUNT(#REF!:#REF!)-1,0)</definedName>
    <definedName name="Ireland_yld" localSheetId="11">[65]Daily!$I$13633:OFFSET([65]Daily!$I$13633,COUNT([65]Daily!$I$13633:'[65]Daily'!$I$50000)-1,0)</definedName>
    <definedName name="Ireland_yld" localSheetId="12">[65]Daily!$I$13633:OFFSET([65]Daily!$I$13633,COUNT([65]Daily!$I$13633:'[65]Daily'!$I$50000)-1,0)</definedName>
    <definedName name="Ireland_yld" localSheetId="13">[65]Daily!$I$13633:OFFSET([65]Daily!$I$13633,COUNT([65]Daily!$I$13633:'[65]Daily'!$I$50000)-1,0)</definedName>
    <definedName name="Ireland_yld" localSheetId="14">[65]Daily!$I$13633:OFFSET([65]Daily!$I$13633,COUNT([65]Daily!$I$13633:'[65]Daily'!$I$50000)-1,0)</definedName>
    <definedName name="Ireland_yld" localSheetId="15">[65]Daily!$I$13633:OFFSET([65]Daily!$I$13633,COUNT([65]Daily!$I$13633:'[65]Daily'!$I$50000)-1,0)</definedName>
    <definedName name="Ireland_yld" localSheetId="16">[65]Daily!$I$13633:OFFSET([65]Daily!$I$13633,COUNT([65]Daily!$I$13633:'[65]Daily'!$I$50000)-1,0)</definedName>
    <definedName name="Ireland_yld" localSheetId="7">[65]Daily!$I$13633:OFFSET([65]Daily!$I$13633,COUNT([65]Daily!$I$13633:'[65]Daily'!$I$50000)-1,0)</definedName>
    <definedName name="Ireland_yld">#REF!:OFFSET(#REF!,COUNT(#REF!:#REF!)-1,0)</definedName>
    <definedName name="Ireland_yld2000" localSheetId="11">[65]Daily!$I$9720:OFFSET([65]Daily!$I$9720,COUNT([65]Daily!$I$9720:'[65]Daily'!$I$50000)-1,0)</definedName>
    <definedName name="Ireland_yld2000" localSheetId="12">[65]Daily!$I$9720:OFFSET([65]Daily!$I$9720,COUNT([65]Daily!$I$9720:'[65]Daily'!$I$50000)-1,0)</definedName>
    <definedName name="Ireland_yld2000" localSheetId="13">[65]Daily!$I$9720:OFFSET([65]Daily!$I$9720,COUNT([65]Daily!$I$9720:'[65]Daily'!$I$50000)-1,0)</definedName>
    <definedName name="Ireland_yld2000" localSheetId="14">[65]Daily!$I$9720:OFFSET([65]Daily!$I$9720,COUNT([65]Daily!$I$9720:'[65]Daily'!$I$50000)-1,0)</definedName>
    <definedName name="Ireland_yld2000" localSheetId="15">[65]Daily!$I$9720:OFFSET([65]Daily!$I$9720,COUNT([65]Daily!$I$9720:'[65]Daily'!$I$50000)-1,0)</definedName>
    <definedName name="Ireland_yld2000" localSheetId="16">[65]Daily!$I$9720:OFFSET([65]Daily!$I$9720,COUNT([65]Daily!$I$9720:'[65]Daily'!$I$50000)-1,0)</definedName>
    <definedName name="Ireland_yld2000" localSheetId="7">[65]Daily!$I$9720:OFFSET([65]Daily!$I$9720,COUNT([65]Daily!$I$9720:'[65]Daily'!$I$50000)-1,0)</definedName>
    <definedName name="Ireland_yld2000">#REF!:OFFSET(#REF!,COUNT(#REF!:#REF!)-1,0)</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0"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0" hidden="1">{"MONA",#N/A,FALSE,"S"}</definedName>
    <definedName name="jhgf" localSheetId="2" hidden="1">{"MONA",#N/A,FALSE,"S"}</definedName>
    <definedName name="jhgf" localSheetId="3" hidden="1">{"MONA",#N/A,FALSE,"S"}</definedName>
    <definedName name="jhgf" localSheetId="8" hidden="1">{"MONA",#N/A,FALSE,"S"}</definedName>
    <definedName name="jhgf" localSheetId="9" hidden="1">{"MONA",#N/A,FALSE,"S"}</definedName>
    <definedName name="jhgf" hidden="1">{"MONA",#N/A,FALSE,"S"}</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0" hidden="1">{"Riqfin97",#N/A,FALSE,"Tran";"Riqfinpro",#N/A,FALSE,"Tran"}</definedName>
    <definedName name="jj" localSheetId="2" hidden="1">{"Riqfin97",#N/A,FALSE,"Tran";"Riqfinpro",#N/A,FALSE,"Tran"}</definedName>
    <definedName name="jj" localSheetId="3" hidden="1">{"Riqfin97",#N/A,FALSE,"Tran";"Riqfinpro",#N/A,FALSE,"Tran"}</definedName>
    <definedName name="jj" localSheetId="8" hidden="1">{"Riqfin97",#N/A,FALSE,"Tran";"Riqfinpro",#N/A,FALSE,"Tran"}</definedName>
    <definedName name="jj" localSheetId="9" hidden="1">{"Riqfin97",#N/A,FALSE,"Tran";"Riqfinpro",#N/A,FALSE,"Tran"}</definedName>
    <definedName name="jj" hidden="1">{"Riqfin97",#N/A,FALSE,"Tran";"Riqfinpro",#N/A,FALSE,"Tran"}</definedName>
    <definedName name="jjj" localSheetId="11" hidden="1">[73]M!#REF!</definedName>
    <definedName name="jjj" localSheetId="12" hidden="1">[73]M!#REF!</definedName>
    <definedName name="jjj" localSheetId="13" hidden="1">[73]M!#REF!</definedName>
    <definedName name="jjj" localSheetId="14" hidden="1">[73]M!#REF!</definedName>
    <definedName name="jjj" localSheetId="15" hidden="1">[73]M!#REF!</definedName>
    <definedName name="jjj" localSheetId="16" hidden="1">[73]M!#REF!</definedName>
    <definedName name="jjj" localSheetId="7" hidden="1">[73]M!#REF!</definedName>
    <definedName name="jjj" hidden="1">#REF!</definedName>
    <definedName name="jjjj" localSheetId="10" hidden="1">{"Tab1",#N/A,FALSE,"P";"Tab2",#N/A,FALSE,"P"}</definedName>
    <definedName name="jjjj" localSheetId="2" hidden="1">{"Tab1",#N/A,FALSE,"P";"Tab2",#N/A,FALSE,"P"}</definedName>
    <definedName name="jjjj" localSheetId="3" hidden="1">{"Tab1",#N/A,FALSE,"P";"Tab2",#N/A,FALSE,"P"}</definedName>
    <definedName name="jjjj" localSheetId="8" hidden="1">{"Tab1",#N/A,FALSE,"P";"Tab2",#N/A,FALSE,"P"}</definedName>
    <definedName name="jjjj" localSheetId="9" hidden="1">{"Tab1",#N/A,FALSE,"P";"Tab2",#N/A,FALSE,"P"}</definedName>
    <definedName name="jjjj" hidden="1">{"Tab1",#N/A,FALSE,"P";"Tab2",#N/A,FALSE,"P"}</definedName>
    <definedName name="jjjjjj" localSheetId="11" hidden="1">'[68]J(Priv.Cap)'!#REF!</definedName>
    <definedName name="jjjjjj" localSheetId="12" hidden="1">'[68]J(Priv.Cap)'!#REF!</definedName>
    <definedName name="jjjjjj" localSheetId="13" hidden="1">'[68]J(Priv.Cap)'!#REF!</definedName>
    <definedName name="jjjjjj" localSheetId="14" hidden="1">'[68]J(Priv.Cap)'!#REF!</definedName>
    <definedName name="jjjjjj" localSheetId="15" hidden="1">'[68]J(Priv.Cap)'!#REF!</definedName>
    <definedName name="jjjjjj" localSheetId="16" hidden="1">'[68]J(Priv.Cap)'!#REF!</definedName>
    <definedName name="jjjjjj" localSheetId="7" hidden="1">'[68]J(Priv.Cap)'!#REF!</definedName>
    <definedName name="jjjjjj" hidden="1">#REF!</definedName>
    <definedName name="jjjjjjjjjj" localSheetId="10">#REF!</definedName>
    <definedName name="jjjjjjjjjj" localSheetId="8">#REF!</definedName>
    <definedName name="jjjjjjjjjj" localSheetId="9">#REF!</definedName>
    <definedName name="jjjjjjjjjj">#REF!</definedName>
    <definedName name="jjjjjjjjjjjjj" localSheetId="10">#REF!:OFFSET(#REF!,COUNT(#REF!)-1,0)</definedName>
    <definedName name="jjjjjjjjjjjjj" localSheetId="11">#REF!:OFFSET(#REF!,COUNT(#REF!)-1,0)</definedName>
    <definedName name="jjjjjjjjjjjjj" localSheetId="12">#REF!:OFFSET(#REF!,COUNT(#REF!)-1,0)</definedName>
    <definedName name="jjjjjjjjjjjjj" localSheetId="13">#REF!:OFFSET(#REF!,COUNT(#REF!)-1,0)</definedName>
    <definedName name="jjjjjjjjjjjjj" localSheetId="14">#REF!:OFFSET(#REF!,COUNT(#REF!)-1,0)</definedName>
    <definedName name="jjjjjjjjjjjjj" localSheetId="15">#REF!:OFFSET(#REF!,COUNT(#REF!)-1,0)</definedName>
    <definedName name="jjjjjjjjjjjjj" localSheetId="16">#REF!:OFFSET(#REF!,COUNT(#REF!)-1,0)</definedName>
    <definedName name="jjjjjjjjjjjjj" localSheetId="2">#REF!:OFFSET(#REF!,COUNT(#REF!)-1,0)</definedName>
    <definedName name="jjjjjjjjjjjjj" localSheetId="3">#REF!:OFFSET(#REF!,COUNT(#REF!)-1,0)</definedName>
    <definedName name="jjjjjjjjjjjjj" localSheetId="7">#REF!:OFFSET(#REF!,COUNT(#REF!)-1,0)</definedName>
    <definedName name="jjjjjjjjjjjjj" localSheetId="8">#REF!:OFFSET(#REF!,COUNT(#REF!)-1,0)</definedName>
    <definedName name="jjjjjjjjjjjjj" localSheetId="9">#REF!:OFFSET(#REF!,COUNT(#REF!)-1,0)</definedName>
    <definedName name="jjjjjjjjjjjjj">#REF!:OFFSET(#REF!,COUNT(#REF!)-1,0)</definedName>
    <definedName name="jjjjjjjjjjjjjj" hidden="1">#REF!</definedName>
    <definedName name="jkbjkb" localSheetId="10" hidden="1">{"DEPOSITS",#N/A,FALSE,"COMML_MON";"LOANS",#N/A,FALSE,"COMML_MON"}</definedName>
    <definedName name="jkbjkb" localSheetId="2" hidden="1">{"DEPOSITS",#N/A,FALSE,"COMML_MON";"LOANS",#N/A,FALSE,"COMML_MON"}</definedName>
    <definedName name="jkbjkb" localSheetId="3" hidden="1">{"DEPOSITS",#N/A,FALSE,"COMML_MON";"LOANS",#N/A,FALSE,"COMML_MON"}</definedName>
    <definedName name="jkbjkb" localSheetId="8" hidden="1">{"DEPOSITS",#N/A,FALSE,"COMML_MON";"LOANS",#N/A,FALSE,"COMML_MON"}</definedName>
    <definedName name="jkbjkb" localSheetId="9" hidden="1">{"DEPOSITS",#N/A,FALSE,"COMML_MON";"LOANS",#N/A,FALSE,"COMML_MON"}</definedName>
    <definedName name="jkbjkb" hidden="1">{"DEPOSITS",#N/A,FALSE,"COMML_MON";"LOANS",#N/A,FALSE,"COMML_MON"}</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0" hidden="1">{"Riqfin97",#N/A,FALSE,"Tran";"Riqfinpro",#N/A,FALSE,"Tran"}</definedName>
    <definedName name="jui" localSheetId="2" hidden="1">{"Riqfin97",#N/A,FALSE,"Tran";"Riqfinpro",#N/A,FALSE,"Tran"}</definedName>
    <definedName name="jui" localSheetId="3" hidden="1">{"Riqfin97",#N/A,FALSE,"Tran";"Riqfinpro",#N/A,FALSE,"Tran"}</definedName>
    <definedName name="jui" localSheetId="8" hidden="1">{"Riqfin97",#N/A,FALSE,"Tran";"Riqfinpro",#N/A,FALSE,"Tran"}</definedName>
    <definedName name="jui" localSheetId="9" hidden="1">{"Riqfin97",#N/A,FALSE,"Tran";"Riqfinpro",#N/A,FALSE,"Tran"}</definedName>
    <definedName name="jui" hidden="1">{"Riqfin97",#N/A,FALSE,"Tran";"Riqfinpro",#N/A,FALSE,"Tran"}</definedName>
    <definedName name="juy" localSheetId="10" hidden="1">{"Tab1",#N/A,FALSE,"P";"Tab2",#N/A,FALSE,"P"}</definedName>
    <definedName name="juy" localSheetId="2" hidden="1">{"Tab1",#N/A,FALSE,"P";"Tab2",#N/A,FALSE,"P"}</definedName>
    <definedName name="juy" localSheetId="3" hidden="1">{"Tab1",#N/A,FALSE,"P";"Tab2",#N/A,FALSE,"P"}</definedName>
    <definedName name="juy" localSheetId="8" hidden="1">{"Tab1",#N/A,FALSE,"P";"Tab2",#N/A,FALSE,"P"}</definedName>
    <definedName name="juy" localSheetId="9" hidden="1">{"Tab1",#N/A,FALSE,"P";"Tab2",#N/A,FALSE,"P"}</definedName>
    <definedName name="juy" hidden="1">{"Tab1",#N/A,FALSE,"P";"Tab2",#N/A,FALSE,"P"}</definedName>
    <definedName name="k" localSheetId="10">#REF!</definedName>
    <definedName name="k" localSheetId="11">'[74]TableA data'!#REF!</definedName>
    <definedName name="k" localSheetId="12">'[74]TableA data'!#REF!</definedName>
    <definedName name="k" localSheetId="13">'[74]TableA data'!#REF!</definedName>
    <definedName name="k" localSheetId="14">'[74]TableA data'!#REF!</definedName>
    <definedName name="k" localSheetId="15">'[74]TableA data'!#REF!</definedName>
    <definedName name="k" localSheetId="16">'[74]TableA data'!#REF!</definedName>
    <definedName name="k" localSheetId="2">#REF!</definedName>
    <definedName name="k" localSheetId="3">#REF!</definedName>
    <definedName name="k" localSheetId="7">'[74]TableA data'!#REF!</definedName>
    <definedName name="k" localSheetId="8">#REF!</definedName>
    <definedName name="k" localSheetId="9">#REF!</definedName>
    <definedName name="k">#REF!</definedName>
    <definedName name="kb" localSheetId="10" hidden="1">{"Riqfin97",#N/A,FALSE,"Tran";"Riqfinpro",#N/A,FALSE,"Tran"}</definedName>
    <definedName name="kb" localSheetId="2" hidden="1">{"Riqfin97",#N/A,FALSE,"Tran";"Riqfinpro",#N/A,FALSE,"Tran"}</definedName>
    <definedName name="kb" localSheetId="3" hidden="1">{"Riqfin97",#N/A,FALSE,"Tran";"Riqfinpro",#N/A,FALSE,"Tran"}</definedName>
    <definedName name="kb" localSheetId="8" hidden="1">{"Riqfin97",#N/A,FALSE,"Tran";"Riqfinpro",#N/A,FALSE,"Tran"}</definedName>
    <definedName name="kb" localSheetId="9" hidden="1">{"Riqfin97",#N/A,FALSE,"Tran";"Riqfinpro",#N/A,FALSE,"Tran"}</definedName>
    <definedName name="kb" hidden="1">{"Riqfin97",#N/A,FALSE,"Tran";"Riqfinpro",#N/A,FALSE,"Tran"}</definedName>
    <definedName name="kio" localSheetId="10" hidden="1">{"Tab1",#N/A,FALSE,"P";"Tab2",#N/A,FALSE,"P"}</definedName>
    <definedName name="kio" localSheetId="2" hidden="1">{"Tab1",#N/A,FALSE,"P";"Tab2",#N/A,FALSE,"P"}</definedName>
    <definedName name="kio" localSheetId="3" hidden="1">{"Tab1",#N/A,FALSE,"P";"Tab2",#N/A,FALSE,"P"}</definedName>
    <definedName name="kio" localSheetId="8" hidden="1">{"Tab1",#N/A,FALSE,"P";"Tab2",#N/A,FALSE,"P"}</definedName>
    <definedName name="kio" localSheetId="9" hidden="1">{"Tab1",#N/A,FALSE,"P";"Tab2",#N/A,FALSE,"P"}</definedName>
    <definedName name="kio" hidden="1">{"Tab1",#N/A,FALSE,"P";"Tab2",#N/A,FALSE,"P"}</definedName>
    <definedName name="kiu" localSheetId="10" hidden="1">{"Riqfin97",#N/A,FALSE,"Tran";"Riqfinpro",#N/A,FALSE,"Tran"}</definedName>
    <definedName name="kiu" localSheetId="2" hidden="1">{"Riqfin97",#N/A,FALSE,"Tran";"Riqfinpro",#N/A,FALSE,"Tran"}</definedName>
    <definedName name="kiu" localSheetId="3" hidden="1">{"Riqfin97",#N/A,FALSE,"Tran";"Riqfinpro",#N/A,FALSE,"Tran"}</definedName>
    <definedName name="kiu" localSheetId="8" hidden="1">{"Riqfin97",#N/A,FALSE,"Tran";"Riqfinpro",#N/A,FALSE,"Tran"}</definedName>
    <definedName name="kiu" localSheetId="9" hidden="1">{"Riqfin97",#N/A,FALSE,"Tran";"Riqfinpro",#N/A,FALSE,"Tran"}</definedName>
    <definedName name="kiu" hidden="1">{"Riqfin97",#N/A,FALSE,"Tran";"Riqfinpro",#N/A,FALSE,"Tran"}</definedName>
    <definedName name="kjas" localSheetId="10" hidden="1">{"Riqfin97",#N/A,FALSE,"Tran";"Riqfinpro",#N/A,FALSE,"Tran"}</definedName>
    <definedName name="kjas" localSheetId="2" hidden="1">{"Riqfin97",#N/A,FALSE,"Tran";"Riqfinpro",#N/A,FALSE,"Tran"}</definedName>
    <definedName name="kjas" localSheetId="3" hidden="1">{"Riqfin97",#N/A,FALSE,"Tran";"Riqfinpro",#N/A,FALSE,"Tran"}</definedName>
    <definedName name="kjas" localSheetId="8" hidden="1">{"Riqfin97",#N/A,FALSE,"Tran";"Riqfinpro",#N/A,FALSE,"Tran"}</definedName>
    <definedName name="kjas" localSheetId="9" hidden="1">{"Riqfin97",#N/A,FALSE,"Tran";"Riqfinpro",#N/A,FALSE,"Tran"}</definedName>
    <definedName name="kjas" hidden="1">{"Riqfin97",#N/A,FALSE,"Tran";"Riqfinpro",#N/A,FALSE,"Tran"}</definedName>
    <definedName name="kjg" localSheetId="10"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0"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0" hidden="1">{"Main Economic Indicators",#N/A,FALSE,"C"}</definedName>
    <definedName name="kjkj" localSheetId="2" hidden="1">{"Main Economic Indicators",#N/A,FALSE,"C"}</definedName>
    <definedName name="kjkj" localSheetId="3" hidden="1">{"Main Economic Indicators",#N/A,FALSE,"C"}</definedName>
    <definedName name="kjkj" localSheetId="8" hidden="1">{"Main Economic Indicators",#N/A,FALSE,"C"}</definedName>
    <definedName name="kjkj" localSheetId="9" hidden="1">{"Main Economic Indicators",#N/A,FALSE,"C"}</definedName>
    <definedName name="kjkj" hidden="1">{"Main Economic Indicators",#N/A,FALSE,"C"}</definedName>
    <definedName name="kk" localSheetId="10" hidden="1">{"Tab1",#N/A,FALSE,"P";"Tab2",#N/A,FALSE,"P"}</definedName>
    <definedName name="kk" localSheetId="2" hidden="1">{"Tab1",#N/A,FALSE,"P";"Tab2",#N/A,FALSE,"P"}</definedName>
    <definedName name="kk" localSheetId="3" hidden="1">{"Tab1",#N/A,FALSE,"P";"Tab2",#N/A,FALSE,"P"}</definedName>
    <definedName name="kk" localSheetId="8" hidden="1">{"Tab1",#N/A,FALSE,"P";"Tab2",#N/A,FALSE,"P"}</definedName>
    <definedName name="kk" localSheetId="9" hidden="1">{"Tab1",#N/A,FALSE,"P";"Tab2",#N/A,FALSE,"P"}</definedName>
    <definedName name="kk" hidden="1">{"Tab1",#N/A,FALSE,"P";"Tab2",#N/A,FALSE,"P"}</definedName>
    <definedName name="kkk" localSheetId="10" hidden="1">{"Tab1",#N/A,FALSE,"P";"Tab2",#N/A,FALSE,"P"}</definedName>
    <definedName name="kkk" localSheetId="2" hidden="1">{"Tab1",#N/A,FALSE,"P";"Tab2",#N/A,FALSE,"P"}</definedName>
    <definedName name="kkk" localSheetId="3" hidden="1">{"Tab1",#N/A,FALSE,"P";"Tab2",#N/A,FALSE,"P"}</definedName>
    <definedName name="kkk" localSheetId="8" hidden="1">{"Tab1",#N/A,FALSE,"P";"Tab2",#N/A,FALSE,"P"}</definedName>
    <definedName name="kkk" localSheetId="9" hidden="1">{"Tab1",#N/A,FALSE,"P";"Tab2",#N/A,FALSE,"P"}</definedName>
    <definedName name="kkk" hidden="1">{"Tab1",#N/A,FALSE,"P";"Tab2",#N/A,FALSE,"P"}</definedName>
    <definedName name="kkkk" localSheetId="11" hidden="1">[75]M!#REF!</definedName>
    <definedName name="kkkk" localSheetId="12" hidden="1">[75]M!#REF!</definedName>
    <definedName name="kkkk" localSheetId="13" hidden="1">[75]M!#REF!</definedName>
    <definedName name="kkkk" localSheetId="14" hidden="1">[75]M!#REF!</definedName>
    <definedName name="kkkk" localSheetId="15" hidden="1">[75]M!#REF!</definedName>
    <definedName name="kkkk" localSheetId="16" hidden="1">[75]M!#REF!</definedName>
    <definedName name="kkkk" localSheetId="7" hidden="1">[75]M!#REF!</definedName>
    <definedName name="kkkk" hidden="1">#REF!</definedName>
    <definedName name="kkkkk" localSheetId="10" hidden="1">#REF!</definedName>
    <definedName name="kkkkk" localSheetId="11" hidden="1">'[76]J(Priv.Cap)'!#REF!</definedName>
    <definedName name="kkkkk" localSheetId="12" hidden="1">'[76]J(Priv.Cap)'!#REF!</definedName>
    <definedName name="kkkkk" localSheetId="13" hidden="1">'[76]J(Priv.Cap)'!#REF!</definedName>
    <definedName name="kkkkk" localSheetId="14" hidden="1">'[76]J(Priv.Cap)'!#REF!</definedName>
    <definedName name="kkkkk" localSheetId="15" hidden="1">'[76]J(Priv.Cap)'!#REF!</definedName>
    <definedName name="kkkkk" localSheetId="16" hidden="1">'[76]J(Priv.Cap)'!#REF!</definedName>
    <definedName name="kkkkk" localSheetId="7" hidden="1">'[76]J(Priv.Cap)'!#REF!</definedName>
    <definedName name="kkkkk" localSheetId="8" hidden="1">#REF!</definedName>
    <definedName name="kkkkk" localSheetId="9" hidden="1">#REF!</definedName>
    <definedName name="kkkkk" hidden="1">#REF!</definedName>
    <definedName name="kl" localSheetId="10" hidden="1">{"Riqfin97",#N/A,FALSE,"Tran";"Riqfinpro",#N/A,FALSE,"Tran"}</definedName>
    <definedName name="kl" localSheetId="2" hidden="1">{"Riqfin97",#N/A,FALSE,"Tran";"Riqfinpro",#N/A,FALSE,"Tran"}</definedName>
    <definedName name="kl" localSheetId="3" hidden="1">{"Riqfin97",#N/A,FALSE,"Tran";"Riqfinpro",#N/A,FALSE,"Tran"}</definedName>
    <definedName name="kl" localSheetId="8" hidden="1">{"Riqfin97",#N/A,FALSE,"Tran";"Riqfinpro",#N/A,FALSE,"Tran"}</definedName>
    <definedName name="kl" localSheetId="9" hidden="1">{"Riqfin97",#N/A,FALSE,"Tran";"Riqfinpro",#N/A,FALSE,"Tran"}</definedName>
    <definedName name="kl" hidden="1">{"Riqfin97",#N/A,FALSE,"Tran";"Riqfinpro",#N/A,FALSE,"Tran"}</definedName>
    <definedName name="kljlkh" localSheetId="10" hidden="1">{"TRADE_COMP",#N/A,FALSE,"TAB23APP";"BOP",#N/A,FALSE,"TAB6";"DOT",#N/A,FALSE,"TAB24APP";"EXTDEBT",#N/A,FALSE,"TAB25APP"}</definedName>
    <definedName name="kljlkh" localSheetId="2" hidden="1">{"TRADE_COMP",#N/A,FALSE,"TAB23APP";"BOP",#N/A,FALSE,"TAB6";"DOT",#N/A,FALSE,"TAB24APP";"EXTDEBT",#N/A,FALSE,"TAB25APP"}</definedName>
    <definedName name="kljlkh" localSheetId="3" hidden="1">{"TRADE_COMP",#N/A,FALSE,"TAB23APP";"BOP",#N/A,FALSE,"TAB6";"DOT",#N/A,FALSE,"TAB24APP";"EXTDEBT",#N/A,FALSE,"TAB25APP"}</definedName>
    <definedName name="kljlkh" localSheetId="8" hidden="1">{"TRADE_COMP",#N/A,FALSE,"TAB23APP";"BOP",#N/A,FALSE,"TAB6";"DOT",#N/A,FALSE,"TAB24APP";"EXTDEBT",#N/A,FALSE,"TAB25APP"}</definedName>
    <definedName name="kljlkh" localSheetId="9" hidden="1">{"TRADE_COMP",#N/A,FALSE,"TAB23APP";"BOP",#N/A,FALSE,"TAB6";"DOT",#N/A,FALSE,"TAB24APP";"EXTDEBT",#N/A,FALSE,"TAB25APP"}</definedName>
    <definedName name="kljlkh" hidden="1">{"TRADE_COMP",#N/A,FALSE,"TAB23APP";"BOP",#N/A,FALSE,"TAB6";"DOT",#N/A,FALSE,"TAB24APP";"EXTDEBT",#N/A,FALSE,"TAB25APP"}</definedName>
    <definedName name="km" localSheetId="10" hidden="1">{"Tab1",#N/A,FALSE,"P";"Tab2",#N/A,FALSE,"P"}</definedName>
    <definedName name="km" localSheetId="2" hidden="1">{"Tab1",#N/A,FALSE,"P";"Tab2",#N/A,FALSE,"P"}</definedName>
    <definedName name="km" localSheetId="3" hidden="1">{"Tab1",#N/A,FALSE,"P";"Tab2",#N/A,FALSE,"P"}</definedName>
    <definedName name="km" localSheetId="8" hidden="1">{"Tab1",#N/A,FALSE,"P";"Tab2",#N/A,FALSE,"P"}</definedName>
    <definedName name="km" localSheetId="9" hidden="1">{"Tab1",#N/A,FALSE,"P";"Tab2",#N/A,FALSE,"P"}</definedName>
    <definedName name="km" hidden="1">{"Tab1",#N/A,FALSE,"P";"Tab2",#N/A,FALSE,"P"}</definedName>
    <definedName name="kol" hidden="1">#REF!</definedName>
    <definedName name="kossi" localSheetId="10" hidden="1">#REF!</definedName>
    <definedName name="kossi" localSheetId="11" hidden="1">'[18]Dep fonct'!#REF!</definedName>
    <definedName name="kossi" localSheetId="12" hidden="1">'[18]Dep fonct'!#REF!</definedName>
    <definedName name="kossi" localSheetId="13" hidden="1">'[18]Dep fonct'!#REF!</definedName>
    <definedName name="kossi" localSheetId="14" hidden="1">'[18]Dep fonct'!#REF!</definedName>
    <definedName name="kossi" localSheetId="15" hidden="1">'[18]Dep fonct'!#REF!</definedName>
    <definedName name="kossi" localSheetId="16" hidden="1">'[18]Dep fonct'!#REF!</definedName>
    <definedName name="kossi" localSheetId="7" hidden="1">'[18]Dep fonct'!#REF!</definedName>
    <definedName name="kossi" localSheetId="8" hidden="1">#REF!</definedName>
    <definedName name="kossi" localSheetId="9" hidden="1">#REF!</definedName>
    <definedName name="kossi" hidden="1">#REF!</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testOutturns" localSheetId="10">#REF!</definedName>
    <definedName name="LatestOutturns" localSheetId="11">[77]LatestOutturns!$1:$1048576</definedName>
    <definedName name="LatestOutturns" localSheetId="12">[77]LatestOutturns!$1:$1048576</definedName>
    <definedName name="LatestOutturns" localSheetId="13">[77]LatestOutturns!$1:$1048576</definedName>
    <definedName name="LatestOutturns" localSheetId="14">[77]LatestOutturns!$1:$1048576</definedName>
    <definedName name="LatestOutturns" localSheetId="15">[77]LatestOutturns!$1:$1048576</definedName>
    <definedName name="LatestOutturns" localSheetId="16">[77]LatestOutturns!$1:$1048576</definedName>
    <definedName name="LatestOutturns" localSheetId="2">#REF!</definedName>
    <definedName name="LatestOutturns" localSheetId="3">#REF!</definedName>
    <definedName name="LatestOutturns" localSheetId="7">[77]LatestOutturns!$1:$1048576</definedName>
    <definedName name="LatestOutturns" localSheetId="8">#REF!</definedName>
    <definedName name="LatestOutturns" localSheetId="9">#REF!</definedName>
    <definedName name="LatestOutturns">#REF!</definedName>
    <definedName name="LatestOutturnsYear" localSheetId="10">#REF!</definedName>
    <definedName name="LatestOutturnsYear" localSheetId="11">[77]LatestOutturns!$1:$1</definedName>
    <definedName name="LatestOutturnsYear" localSheetId="12">[77]LatestOutturns!$1:$1</definedName>
    <definedName name="LatestOutturnsYear" localSheetId="13">[77]LatestOutturns!$1:$1</definedName>
    <definedName name="LatestOutturnsYear" localSheetId="14">[77]LatestOutturns!$1:$1</definedName>
    <definedName name="LatestOutturnsYear" localSheetId="15">[77]LatestOutturns!$1:$1</definedName>
    <definedName name="LatestOutturnsYear" localSheetId="16">[77]LatestOutturns!$1:$1</definedName>
    <definedName name="LatestOutturnsYear" localSheetId="2">#REF!</definedName>
    <definedName name="LatestOutturnsYear" localSheetId="3">#REF!</definedName>
    <definedName name="LatestOutturnsYear" localSheetId="7">[77]LatestOutturns!$1:$1</definedName>
    <definedName name="LatestOutturnsYear" localSheetId="8">#REF!</definedName>
    <definedName name="LatestOutturnsYear" localSheetId="9">#REF!</definedName>
    <definedName name="LatestOutturnsYear">#REF!</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10" hidden="1">{"Riqfin97",#N/A,FALSE,"Tran";"Riqfinpro",#N/A,FALSE,"Tran"}</definedName>
    <definedName name="lkjh" localSheetId="2" hidden="1">{"Riqfin97",#N/A,FALSE,"Tran";"Riqfinpro",#N/A,FALSE,"Tran"}</definedName>
    <definedName name="lkjh" localSheetId="3" hidden="1">{"Riqfin97",#N/A,FALSE,"Tran";"Riqfinpro",#N/A,FALSE,"Tran"}</definedName>
    <definedName name="lkjh" localSheetId="8" hidden="1">{"Riqfin97",#N/A,FALSE,"Tran";"Riqfinpro",#N/A,FALSE,"Tran"}</definedName>
    <definedName name="lkjh" localSheetId="9" hidden="1">{"Riqfin97",#N/A,FALSE,"Tran";"Riqfinpro",#N/A,FALSE,"Tran"}</definedName>
    <definedName name="lkjh" hidden="1">{"Riqfin97",#N/A,FALSE,"Tran";"Riqfinpro",#N/A,FALSE,"Tran"}</definedName>
    <definedName name="ll" localSheetId="10" hidden="1">{"Tab1",#N/A,FALSE,"P";"Tab2",#N/A,FALSE,"P"}</definedName>
    <definedName name="ll" localSheetId="2" hidden="1">{"Tab1",#N/A,FALSE,"P";"Tab2",#N/A,FALSE,"P"}</definedName>
    <definedName name="ll" localSheetId="3" hidden="1">{"Tab1",#N/A,FALSE,"P";"Tab2",#N/A,FALSE,"P"}</definedName>
    <definedName name="ll" localSheetId="8" hidden="1">{"Tab1",#N/A,FALSE,"P";"Tab2",#N/A,FALSE,"P"}</definedName>
    <definedName name="ll" localSheetId="9" hidden="1">{"Tab1",#N/A,FALSE,"P";"Tab2",#N/A,FALSE,"P"}</definedName>
    <definedName name="ll" hidden="1">{"Tab1",#N/A,FALSE,"P";"Tab2",#N/A,FALSE,"P"}</definedName>
    <definedName name="lll" localSheetId="10" hidden="1">{"Riqfin97",#N/A,FALSE,"Tran";"Riqfinpro",#N/A,FALSE,"Tran"}</definedName>
    <definedName name="lll" localSheetId="2" hidden="1">{"Riqfin97",#N/A,FALSE,"Tran";"Riqfinpro",#N/A,FALSE,"Tran"}</definedName>
    <definedName name="lll" localSheetId="3" hidden="1">{"Riqfin97",#N/A,FALSE,"Tran";"Riqfinpro",#N/A,FALSE,"Tran"}</definedName>
    <definedName name="lll" localSheetId="8" hidden="1">{"Riqfin97",#N/A,FALSE,"Tran";"Riqfinpro",#N/A,FALSE,"Tran"}</definedName>
    <definedName name="lll" localSheetId="9" hidden="1">{"Riqfin97",#N/A,FALSE,"Tran";"Riqfinpro",#N/A,FALSE,"Tran"}</definedName>
    <definedName name="lll" hidden="1">{"Riqfin97",#N/A,FALSE,"Tran";"Riqfinpro",#N/A,FALSE,"Tran"}</definedName>
    <definedName name="llll" localSheetId="11" hidden="1">[73]M!#REF!</definedName>
    <definedName name="llll" localSheetId="12" hidden="1">[73]M!#REF!</definedName>
    <definedName name="llll" localSheetId="13" hidden="1">[73]M!#REF!</definedName>
    <definedName name="llll" localSheetId="14" hidden="1">[73]M!#REF!</definedName>
    <definedName name="llll" localSheetId="15" hidden="1">[73]M!#REF!</definedName>
    <definedName name="llll" localSheetId="16" hidden="1">[73]M!#REF!</definedName>
    <definedName name="llll" localSheetId="7" hidden="1">[73]M!#REF!</definedName>
    <definedName name="llll" hidden="1">#REF!</definedName>
    <definedName name="lllll" localSheetId="10" hidden="1">{"Tab1",#N/A,FALSE,"P";"Tab2",#N/A,FALSE,"P"}</definedName>
    <definedName name="lllll" localSheetId="2" hidden="1">{"Tab1",#N/A,FALSE,"P";"Tab2",#N/A,FALSE,"P"}</definedName>
    <definedName name="lllll" localSheetId="3" hidden="1">{"Tab1",#N/A,FALSE,"P";"Tab2",#N/A,FALSE,"P"}</definedName>
    <definedName name="lllll" localSheetId="8" hidden="1">{"Tab1",#N/A,FALSE,"P";"Tab2",#N/A,FALSE,"P"}</definedName>
    <definedName name="lllll" localSheetId="9" hidden="1">{"Tab1",#N/A,FALSE,"P";"Tab2",#N/A,FALSE,"P"}</definedName>
    <definedName name="lllll" hidden="1">{"Tab1",#N/A,FALSE,"P";"Tab2",#N/A,FALSE,"P"}</definedName>
    <definedName name="llllll" localSheetId="10" hidden="1">{"Minpmon",#N/A,FALSE,"Monthinput"}</definedName>
    <definedName name="llllll" localSheetId="2" hidden="1">{"Minpmon",#N/A,FALSE,"Monthinput"}</definedName>
    <definedName name="llllll" localSheetId="3" hidden="1">{"Minpmon",#N/A,FALSE,"Monthinput"}</definedName>
    <definedName name="llllll" localSheetId="8" hidden="1">{"Minpmon",#N/A,FALSE,"Monthinput"}</definedName>
    <definedName name="llllll" localSheetId="9" hidden="1">{"Minpmon",#N/A,FALSE,"Monthinput"}</definedName>
    <definedName name="llllll" hidden="1">{"Minpmon",#N/A,FALSE,"Monthinput"}</definedName>
    <definedName name="lta" localSheetId="10" hidden="1">{"Riqfin97",#N/A,FALSE,"Tran";"Riqfinpro",#N/A,FALSE,"Tran"}</definedName>
    <definedName name="lta" localSheetId="2" hidden="1">{"Riqfin97",#N/A,FALSE,"Tran";"Riqfinpro",#N/A,FALSE,"Tran"}</definedName>
    <definedName name="lta" localSheetId="3" hidden="1">{"Riqfin97",#N/A,FALSE,"Tran";"Riqfinpro",#N/A,FALSE,"Tran"}</definedName>
    <definedName name="lta" localSheetId="8" hidden="1">{"Riqfin97",#N/A,FALSE,"Tran";"Riqfinpro",#N/A,FALSE,"Tran"}</definedName>
    <definedName name="lta" localSheetId="9" hidden="1">{"Riqfin97",#N/A,FALSE,"Tran";"Riqfinpro",#N/A,FALSE,"Tran"}</definedName>
    <definedName name="lta" hidden="1">{"Riqfin97",#N/A,FALSE,"Tran";"Riqfinpro",#N/A,FALSE,"Tran"}</definedName>
    <definedName name="Macrobond_Object1" localSheetId="4">'Figure 4'!#REF!</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10" hidden="1">{"Riqfin97",#N/A,FALSE,"Tran";"Riqfinpro",#N/A,FALSE,"Tran"}</definedName>
    <definedName name="mmm" localSheetId="2" hidden="1">{"Riqfin97",#N/A,FALSE,"Tran";"Riqfinpro",#N/A,FALSE,"Tran"}</definedName>
    <definedName name="mmm" localSheetId="3" hidden="1">{"Riqfin97",#N/A,FALSE,"Tran";"Riqfinpro",#N/A,FALSE,"Tran"}</definedName>
    <definedName name="mmm" localSheetId="8" hidden="1">{"Riqfin97",#N/A,FALSE,"Tran";"Riqfinpro",#N/A,FALSE,"Tran"}</definedName>
    <definedName name="mmm" localSheetId="9" hidden="1">{"Riqfin97",#N/A,FALSE,"Tran";"Riqfinpro",#N/A,FALSE,"Tran"}</definedName>
    <definedName name="mmm" hidden="1">{"Riqfin97",#N/A,FALSE,"Tran";"Riqfinpro",#N/A,FALSE,"Tran"}</definedName>
    <definedName name="mmmm" localSheetId="10" hidden="1">{"Tab1",#N/A,FALSE,"P";"Tab2",#N/A,FALSE,"P"}</definedName>
    <definedName name="mmmm" localSheetId="2" hidden="1">{"Tab1",#N/A,FALSE,"P";"Tab2",#N/A,FALSE,"P"}</definedName>
    <definedName name="mmmm" localSheetId="3" hidden="1">{"Tab1",#N/A,FALSE,"P";"Tab2",#N/A,FALSE,"P"}</definedName>
    <definedName name="mmmm" localSheetId="8" hidden="1">{"Tab1",#N/A,FALSE,"P";"Tab2",#N/A,FALSE,"P"}</definedName>
    <definedName name="mmmm" localSheetId="9" hidden="1">{"Tab1",#N/A,FALSE,"P";"Tab2",#N/A,FALSE,"P"}</definedName>
    <definedName name="mmmm" hidden="1">{"Tab1",#N/A,FALSE,"P";"Tab2",#N/A,FALSE,"P"}</definedName>
    <definedName name="mmmmm" localSheetId="10"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8" hidden="1">{"Riqfin97",#N/A,FALSE,"Tran";"Riqfinpro",#N/A,FALSE,"Tran"}</definedName>
    <definedName name="mmmmm" localSheetId="9" hidden="1">{"Riqfin97",#N/A,FALSE,"Tran";"Riqfinpro",#N/A,FALSE,"Tran"}</definedName>
    <definedName name="mmmmm" hidden="1">{"Riqfin97",#N/A,FALSE,"Tran";"Riqfinpro",#N/A,FALSE,"Tran"}</definedName>
    <definedName name="mn" localSheetId="10" hidden="1">{"Riqfin97",#N/A,FALSE,"Tran";"Riqfinpro",#N/A,FALSE,"Tran"}</definedName>
    <definedName name="mn" localSheetId="2" hidden="1">{"Riqfin97",#N/A,FALSE,"Tran";"Riqfinpro",#N/A,FALSE,"Tran"}</definedName>
    <definedName name="mn" localSheetId="3" hidden="1">{"Riqfin97",#N/A,FALSE,"Tran";"Riqfinpro",#N/A,FALSE,"Tran"}</definedName>
    <definedName name="mn" localSheetId="8" hidden="1">{"Riqfin97",#N/A,FALSE,"Tran";"Riqfinpro",#N/A,FALSE,"Tran"}</definedName>
    <definedName name="mn" localSheetId="9" hidden="1">{"Riqfin97",#N/A,FALSE,"Tran";"Riqfinpro",#N/A,FALSE,"Tran"}</definedName>
    <definedName name="mn" hidden="1">{"Riqfin97",#N/A,FALSE,"Tran";"Riqfinpro",#N/A,FALSE,"Tran"}</definedName>
    <definedName name="Model_Output">#REF!</definedName>
    <definedName name="Model_OutputYear" localSheetId="10">#REF!</definedName>
    <definedName name="Model_OutputYear" localSheetId="8">#REF!</definedName>
    <definedName name="Model_OutputYear" localSheetId="9">#REF!</definedName>
    <definedName name="Model_OutputYear">#REF!</definedName>
    <definedName name="ModelData" localSheetId="10">#REF!</definedName>
    <definedName name="ModelData" localSheetId="11">[78]RawData!$6:$100</definedName>
    <definedName name="ModelData" localSheetId="12">[78]RawData!$6:$100</definedName>
    <definedName name="ModelData" localSheetId="13">[78]RawData!$6:$100</definedName>
    <definedName name="ModelData" localSheetId="14">[78]RawData!$6:$100</definedName>
    <definedName name="ModelData" localSheetId="15">[78]RawData!$6:$100</definedName>
    <definedName name="ModelData" localSheetId="16">[78]RawData!$6:$100</definedName>
    <definedName name="ModelData" localSheetId="2">#REF!</definedName>
    <definedName name="ModelData" localSheetId="3">#REF!</definedName>
    <definedName name="ModelData" localSheetId="7">[78]RawData!$6:$100</definedName>
    <definedName name="ModelData" localSheetId="8">#REF!</definedName>
    <definedName name="ModelData" localSheetId="9">#REF!</definedName>
    <definedName name="ModelData">#REF!</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0" hidden="1">{"Riqfin97",#N/A,FALSE,"Tran";"Riqfinpro",#N/A,FALSE,"Tran"}</definedName>
    <definedName name="mte" localSheetId="2" hidden="1">{"Riqfin97",#N/A,FALSE,"Tran";"Riqfinpro",#N/A,FALSE,"Tran"}</definedName>
    <definedName name="mte" localSheetId="3" hidden="1">{"Riqfin97",#N/A,FALSE,"Tran";"Riqfinpro",#N/A,FALSE,"Tran"}</definedName>
    <definedName name="mte" localSheetId="8" hidden="1">{"Riqfin97",#N/A,FALSE,"Tran";"Riqfinpro",#N/A,FALSE,"Tran"}</definedName>
    <definedName name="mte" localSheetId="9" hidden="1">{"Riqfin97",#N/A,FALSE,"Tran";"Riqfinpro",#N/A,FALSE,"Tran"}</definedName>
    <definedName name="mte" hidden="1">{"Riqfin97",#N/A,FALSE,"Tran";"Riqfinpro",#N/A,FALSE,"Tran"}</definedName>
    <definedName name="n" localSheetId="10" hidden="1">{"Minpmon",#N/A,FALSE,"Monthinput"}</definedName>
    <definedName name="n" localSheetId="2" hidden="1">{"Minpmon",#N/A,FALSE,"Monthinput"}</definedName>
    <definedName name="n" localSheetId="3" hidden="1">{"Minpmon",#N/A,FALSE,"Monthinput"}</definedName>
    <definedName name="n" localSheetId="8" hidden="1">{"Minpmon",#N/A,FALSE,"Monthinput"}</definedName>
    <definedName name="n" localSheetId="9" hidden="1">{"Minpmon",#N/A,FALSE,"Monthinput"}</definedName>
    <definedName name="n" hidden="1">{"Minpmon",#N/A,FALSE,"Monthinput"}</definedName>
    <definedName name="NEW" localSheetId="10">#REF!</definedName>
    <definedName name="NEW" localSheetId="2">#REF!</definedName>
    <definedName name="NEW" localSheetId="3">#REF!</definedName>
    <definedName name="NEW" localSheetId="8">#REF!</definedName>
    <definedName name="NEW" localSheetId="9">#REF!</definedName>
    <definedName name="NEW">#REF!</definedName>
    <definedName name="newnew" localSheetId="10" hidden="1">{"TBILLS_ALL",#N/A,FALSE,"FITB_all"}</definedName>
    <definedName name="newnew" localSheetId="2" hidden="1">{"TBILLS_ALL",#N/A,FALSE,"FITB_all"}</definedName>
    <definedName name="newnew" localSheetId="3" hidden="1">{"TBILLS_ALL",#N/A,FALSE,"FITB_all"}</definedName>
    <definedName name="newnew" localSheetId="8" hidden="1">{"TBILLS_ALL",#N/A,FALSE,"FITB_all"}</definedName>
    <definedName name="newnew" localSheetId="9" hidden="1">{"TBILLS_ALL",#N/A,FALSE,"FITB_all"}</definedName>
    <definedName name="newnew" hidden="1">{"TBILLS_ALL",#N/A,FALSE,"FITB_all"}</definedName>
    <definedName name="nfrtrs" localSheetId="11" hidden="1">[10]WB!$Q$257:$AK$257</definedName>
    <definedName name="nfrtrs" localSheetId="12" hidden="1">[10]WB!$Q$257:$AK$257</definedName>
    <definedName name="nfrtrs" localSheetId="13" hidden="1">[10]WB!$Q$257:$AK$257</definedName>
    <definedName name="nfrtrs" localSheetId="14" hidden="1">[10]WB!$Q$257:$AK$257</definedName>
    <definedName name="nfrtrs" localSheetId="15" hidden="1">[10]WB!$Q$257:$AK$257</definedName>
    <definedName name="nfrtrs" localSheetId="16" hidden="1">[10]WB!$Q$257:$AK$257</definedName>
    <definedName name="nfrtrs" localSheetId="7" hidden="1">[10]WB!$Q$257:$AK$257</definedName>
    <definedName name="nfrtrs" hidden="1">#REF!</definedName>
    <definedName name="nn" localSheetId="10" hidden="1">{"Riqfin97",#N/A,FALSE,"Tran";"Riqfinpro",#N/A,FALSE,"Tran"}</definedName>
    <definedName name="nn" localSheetId="2" hidden="1">{"Riqfin97",#N/A,FALSE,"Tran";"Riqfinpro",#N/A,FALSE,"Tran"}</definedName>
    <definedName name="nn" localSheetId="3" hidden="1">{"Riqfin97",#N/A,FALSE,"Tran";"Riqfinpro",#N/A,FALSE,"Tran"}</definedName>
    <definedName name="nn" localSheetId="8" hidden="1">{"Riqfin97",#N/A,FALSE,"Tran";"Riqfinpro",#N/A,FALSE,"Tran"}</definedName>
    <definedName name="nn" localSheetId="9" hidden="1">{"Riqfin97",#N/A,FALSE,"Tran";"Riqfinpro",#N/A,FALSE,"Tran"}</definedName>
    <definedName name="nn" hidden="1">{"Riqfin97",#N/A,FALSE,"Tran";"Riqfinpro",#N/A,FALSE,"Tran"}</definedName>
    <definedName name="nnga" hidden="1">#REF!</definedName>
    <definedName name="nnn" localSheetId="10" hidden="1">{"Tab1",#N/A,FALSE,"P";"Tab2",#N/A,FALSE,"P"}</definedName>
    <definedName name="nnn" localSheetId="2" hidden="1">{"Tab1",#N/A,FALSE,"P";"Tab2",#N/A,FALSE,"P"}</definedName>
    <definedName name="nnn" localSheetId="3" hidden="1">{"Tab1",#N/A,FALSE,"P";"Tab2",#N/A,FALSE,"P"}</definedName>
    <definedName name="nnn" localSheetId="8" hidden="1">{"Tab1",#N/A,FALSE,"P";"Tab2",#N/A,FALSE,"P"}</definedName>
    <definedName name="nnn" localSheetId="9" hidden="1">{"Tab1",#N/A,FALSE,"P";"Tab2",#N/A,FALSE,"P"}</definedName>
    <definedName name="nnn" hidden="1">{"Tab1",#N/A,FALSE,"P";"Tab2",#N/A,FALSE,"P"}</definedName>
    <definedName name="ocgs_ct" localSheetId="10">#REF!,#REF!,#REF!,#REF!</definedName>
    <definedName name="ocgs_ct" localSheetId="11">[79]cofog_defence!$C$36,[79]cofog_defence!$C$41,[79]cofog_defence!$C$42,[79]cofog_defence!$C$47</definedName>
    <definedName name="ocgs_ct" localSheetId="12">[79]cofog_defence!$C$36,[79]cofog_defence!$C$41,[79]cofog_defence!$C$42,[79]cofog_defence!$C$47</definedName>
    <definedName name="ocgs_ct" localSheetId="13">[79]cofog_defence!$C$36,[79]cofog_defence!$C$41,[79]cofog_defence!$C$42,[79]cofog_defence!$C$47</definedName>
    <definedName name="ocgs_ct" localSheetId="14">[79]cofog_defence!$C$36,[79]cofog_defence!$C$41,[79]cofog_defence!$C$42,[79]cofog_defence!$C$47</definedName>
    <definedName name="ocgs_ct" localSheetId="15">[79]cofog_defence!$C$36,[79]cofog_defence!$C$41,[79]cofog_defence!$C$42,[79]cofog_defence!$C$47</definedName>
    <definedName name="ocgs_ct" localSheetId="16">[79]cofog_defence!$C$36,[79]cofog_defence!$C$41,[79]cofog_defence!$C$42,[79]cofog_defence!$C$47</definedName>
    <definedName name="ocgs_ct" localSheetId="2">#REF!,#REF!,#REF!,#REF!</definedName>
    <definedName name="ocgs_ct" localSheetId="3">#REF!,#REF!,#REF!,#REF!</definedName>
    <definedName name="ocgs_ct" localSheetId="7">[79]cofog_defence!$C$36,[79]cofog_defence!$C$41,[79]cofog_defence!$C$42,[79]cofog_defence!$C$47</definedName>
    <definedName name="ocgs_ct" localSheetId="8">#REF!,#REF!,#REF!,#REF!</definedName>
    <definedName name="ocgs_ct" localSheetId="9">#REF!,#REF!,#REF!,#REF!</definedName>
    <definedName name="ocgs_ct">#REF!,#REF!,#REF!,#REF!</definedName>
    <definedName name="old" localSheetId="10" hidden="1">{"TBILLS_ALL",#N/A,FALSE,"FITB_all"}</definedName>
    <definedName name="old" localSheetId="2" hidden="1">{"TBILLS_ALL",#N/A,FALSE,"FITB_all"}</definedName>
    <definedName name="old" localSheetId="3" hidden="1">{"TBILLS_ALL",#N/A,FALSE,"FITB_all"}</definedName>
    <definedName name="old" localSheetId="8" hidden="1">{"TBILLS_ALL",#N/A,FALSE,"FITB_all"}</definedName>
    <definedName name="old" localSheetId="9" hidden="1">{"TBILLS_ALL",#N/A,FALSE,"FITB_all"}</definedName>
    <definedName name="old" hidden="1">{"TBILLS_ALL",#N/A,FALSE,"FITB_all"}</definedName>
    <definedName name="oliu" localSheetId="10" hidden="1">{"WEO",#N/A,FALSE,"T"}</definedName>
    <definedName name="oliu" localSheetId="2" hidden="1">{"WEO",#N/A,FALSE,"T"}</definedName>
    <definedName name="oliu" localSheetId="3" hidden="1">{"WEO",#N/A,FALSE,"T"}</definedName>
    <definedName name="oliu" localSheetId="8" hidden="1">{"WEO",#N/A,FALSE,"T"}</definedName>
    <definedName name="oliu" localSheetId="9" hidden="1">{"WEO",#N/A,FALSE,"T"}</definedName>
    <definedName name="oliu" hidden="1">{"WEO",#N/A,FALSE,"T"}</definedName>
    <definedName name="oo" localSheetId="10" hidden="1">{"Riqfin97",#N/A,FALSE,"Tran";"Riqfinpro",#N/A,FALSE,"Tran"}</definedName>
    <definedName name="oo" localSheetId="2" hidden="1">{"Riqfin97",#N/A,FALSE,"Tran";"Riqfinpro",#N/A,FALSE,"Tran"}</definedName>
    <definedName name="oo" localSheetId="3" hidden="1">{"Riqfin97",#N/A,FALSE,"Tran";"Riqfinpro",#N/A,FALSE,"Tran"}</definedName>
    <definedName name="oo" localSheetId="8" hidden="1">{"Riqfin97",#N/A,FALSE,"Tran";"Riqfinpro",#N/A,FALSE,"Tran"}</definedName>
    <definedName name="oo" localSheetId="9" hidden="1">{"Riqfin97",#N/A,FALSE,"Tran";"Riqfinpro",#N/A,FALSE,"Tran"}</definedName>
    <definedName name="oo" hidden="1">{"Riqfin97",#N/A,FALSE,"Tran";"Riqfinpro",#N/A,FALSE,"Tran"}</definedName>
    <definedName name="ooo" localSheetId="10" hidden="1">{"Tab1",#N/A,FALSE,"P";"Tab2",#N/A,FALSE,"P"}</definedName>
    <definedName name="ooo" localSheetId="2" hidden="1">{"Tab1",#N/A,FALSE,"P";"Tab2",#N/A,FALSE,"P"}</definedName>
    <definedName name="ooo" localSheetId="3" hidden="1">{"Tab1",#N/A,FALSE,"P";"Tab2",#N/A,FALSE,"P"}</definedName>
    <definedName name="ooo" localSheetId="8" hidden="1">{"Tab1",#N/A,FALSE,"P";"Tab2",#N/A,FALSE,"P"}</definedName>
    <definedName name="ooo" localSheetId="9" hidden="1">{"Tab1",#N/A,FALSE,"P";"Tab2",#N/A,FALSE,"P"}</definedName>
    <definedName name="ooo" hidden="1">{"Tab1",#N/A,FALSE,"P";"Tab2",#N/A,FALSE,"P"}</definedName>
    <definedName name="oooo" localSheetId="10" hidden="1">{"Tab1",#N/A,FALSE,"P";"Tab2",#N/A,FALSE,"P"}</definedName>
    <definedName name="oooo" localSheetId="2" hidden="1">{"Tab1",#N/A,FALSE,"P";"Tab2",#N/A,FALSE,"P"}</definedName>
    <definedName name="oooo" localSheetId="3" hidden="1">{"Tab1",#N/A,FALSE,"P";"Tab2",#N/A,FALSE,"P"}</definedName>
    <definedName name="oooo" localSheetId="8" hidden="1">{"Tab1",#N/A,FALSE,"P";"Tab2",#N/A,FALSE,"P"}</definedName>
    <definedName name="oooo" localSheetId="9" hidden="1">{"Tab1",#N/A,FALSE,"P";"Tab2",#N/A,FALSE,"P"}</definedName>
    <definedName name="oooo" hidden="1">{"Tab1",#N/A,FALSE,"P";"Tab2",#N/A,FALSE,"P"}</definedName>
    <definedName name="opu" localSheetId="10" hidden="1">{"Riqfin97",#N/A,FALSE,"Tran";"Riqfinpro",#N/A,FALSE,"Tran"}</definedName>
    <definedName name="opu" localSheetId="2" hidden="1">{"Riqfin97",#N/A,FALSE,"Tran";"Riqfinpro",#N/A,FALSE,"Tran"}</definedName>
    <definedName name="opu" localSheetId="3" hidden="1">{"Riqfin97",#N/A,FALSE,"Tran";"Riqfinpro",#N/A,FALSE,"Tran"}</definedName>
    <definedName name="opu" localSheetId="8" hidden="1">{"Riqfin97",#N/A,FALSE,"Tran";"Riqfinpro",#N/A,FALSE,"Tran"}</definedName>
    <definedName name="opu" localSheetId="9" hidden="1">{"Riqfin97",#N/A,FALSE,"Tran";"Riqfinpro",#N/A,FALSE,"Tran"}</definedName>
    <definedName name="opu" hidden="1">{"Riqfin97",#N/A,FALSE,"Tran";"Riqfinpro",#N/A,FALSE,"Tran"}</definedName>
    <definedName name="oqui89" localSheetId="10" hidden="1">#REF!,#REF!,#REF!,#REF!,#REF!,#REF!,#REF!,#REF!</definedName>
    <definedName name="oqui89" localSheetId="11" hidden="1">[62]BOP!$A$36:$IV$36,[62]BOP!$A$44:$IV$44,[62]BOP!$A$59:$IV$59,[62]BOP!#REF!,[62]BOP!#REF!,[62]BOP!$A$79:$IV$79,[62]BOP!$A$81:$IV$88,[62]BOP!#REF!</definedName>
    <definedName name="oqui89" localSheetId="12" hidden="1">[62]BOP!$A$36:$IV$36,[62]BOP!$A$44:$IV$44,[62]BOP!$A$59:$IV$59,[62]BOP!#REF!,[62]BOP!#REF!,[62]BOP!$A$79:$IV$79,[62]BOP!$A$81:$IV$88,[62]BOP!#REF!</definedName>
    <definedName name="oqui89" localSheetId="13" hidden="1">[62]BOP!$A$36:$IV$36,[62]BOP!$A$44:$IV$44,[62]BOP!$A$59:$IV$59,[62]BOP!#REF!,[62]BOP!#REF!,[62]BOP!$A$79:$IV$79,[62]BOP!$A$81:$IV$88,[62]BOP!#REF!</definedName>
    <definedName name="oqui89" localSheetId="14" hidden="1">[62]BOP!$A$36:$IV$36,[62]BOP!$A$44:$IV$44,[62]BOP!$A$59:$IV$59,[62]BOP!#REF!,[62]BOP!#REF!,[62]BOP!$A$79:$IV$79,[62]BOP!$A$81:$IV$88,[62]BOP!#REF!</definedName>
    <definedName name="oqui89" localSheetId="15" hidden="1">[62]BOP!$A$36:$IV$36,[62]BOP!$A$44:$IV$44,[62]BOP!$A$59:$IV$59,[62]BOP!#REF!,[62]BOP!#REF!,[62]BOP!$A$79:$IV$79,[62]BOP!$A$81:$IV$88,[62]BOP!#REF!</definedName>
    <definedName name="oqui89" localSheetId="16" hidden="1">[62]BOP!$A$36:$IV$36,[62]BOP!$A$44:$IV$44,[62]BOP!$A$59:$IV$59,[62]BOP!#REF!,[62]BOP!#REF!,[62]BOP!$A$79:$IV$79,[62]BOP!$A$81:$IV$88,[62]BOP!#REF!</definedName>
    <definedName name="oqui89" localSheetId="2" hidden="1">#REF!,#REF!,#REF!,#REF!,#REF!,#REF!,#REF!,#REF!</definedName>
    <definedName name="oqui89" localSheetId="3" hidden="1">#REF!,#REF!,#REF!,#REF!,#REF!,#REF!,#REF!,#REF!</definedName>
    <definedName name="oqui89" localSheetId="7" hidden="1">[62]BOP!$A$36:$IV$36,[62]BOP!$A$44:$IV$44,[62]BOP!$A$59:$IV$59,[62]BOP!#REF!,[62]BOP!#REF!,[62]BOP!$A$79:$IV$79,[62]BOP!$A$81:$IV$88,[62]BOP!#REF!</definedName>
    <definedName name="oqui89" localSheetId="8" hidden="1">#REF!,#REF!,#REF!,#REF!,#REF!,#REF!,#REF!,#REF!</definedName>
    <definedName name="oqui89" localSheetId="9" hidden="1">#REF!,#REF!,#REF!,#REF!,#REF!,#REF!,#REF!,#REF!</definedName>
    <definedName name="oqui89" hidden="1">#REF!,#REF!,#REF!,#REF!,#REF!,#REF!,#REF!,#REF!</definedName>
    <definedName name="OrderTable" localSheetId="10" hidden="1">#REF!</definedName>
    <definedName name="OrderTable" localSheetId="8" hidden="1">#REF!</definedName>
    <definedName name="OrderTable" localSheetId="9" hidden="1">#REF!</definedName>
    <definedName name="OrderTable" hidden="1">#REF!</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0">#REF!</definedName>
    <definedName name="p" localSheetId="2">#REF!</definedName>
    <definedName name="p" localSheetId="3">#REF!</definedName>
    <definedName name="p" localSheetId="8">#REF!</definedName>
    <definedName name="p" localSheetId="9">#REF!</definedName>
    <definedName name="p">#REF!</definedName>
    <definedName name="pit" localSheetId="10" hidden="1">{"Riqfin97",#N/A,FALSE,"Tran";"Riqfinpro",#N/A,FALSE,"Tran"}</definedName>
    <definedName name="pit" localSheetId="2" hidden="1">{"Riqfin97",#N/A,FALSE,"Tran";"Riqfinpro",#N/A,FALSE,"Tran"}</definedName>
    <definedName name="pit" localSheetId="3" hidden="1">{"Riqfin97",#N/A,FALSE,"Tran";"Riqfinpro",#N/A,FALSE,"Tran"}</definedName>
    <definedName name="pit" localSheetId="8" hidden="1">{"Riqfin97",#N/A,FALSE,"Tran";"Riqfinpro",#N/A,FALSE,"Tran"}</definedName>
    <definedName name="pit" localSheetId="9" hidden="1">{"Riqfin97",#N/A,FALSE,"Tran";"Riqfinpro",#N/A,FALSE,"Tran"}</definedName>
    <definedName name="pit" hidden="1">{"Riqfin97",#N/A,FALSE,"Tran";"Riqfinpro",#N/A,FALSE,"Tran"}</definedName>
    <definedName name="pol" localSheetId="11" hidden="1">[32]A!#REF!</definedName>
    <definedName name="pol" localSheetId="12" hidden="1">[32]A!#REF!</definedName>
    <definedName name="pol" localSheetId="13" hidden="1">[32]A!#REF!</definedName>
    <definedName name="pol" localSheetId="14" hidden="1">[32]A!#REF!</definedName>
    <definedName name="pol" localSheetId="15" hidden="1">[32]A!#REF!</definedName>
    <definedName name="pol" localSheetId="16" hidden="1">[32]A!#REF!</definedName>
    <definedName name="pol" localSheetId="7" hidden="1">[32]A!#REF!</definedName>
    <definedName name="pol" hidden="1">#REF!</definedName>
    <definedName name="popl" localSheetId="10" hidden="1">#REF!</definedName>
    <definedName name="popl" localSheetId="8" hidden="1">#REF!</definedName>
    <definedName name="popl" localSheetId="9" hidden="1">#REF!</definedName>
    <definedName name="popl" hidden="1">#REF!</definedName>
    <definedName name="pp" localSheetId="10" hidden="1">{"Riqfin97",#N/A,FALSE,"Tran";"Riqfinpro",#N/A,FALSE,"Tran"}</definedName>
    <definedName name="pp" localSheetId="2" hidden="1">{"Riqfin97",#N/A,FALSE,"Tran";"Riqfinpro",#N/A,FALSE,"Tran"}</definedName>
    <definedName name="pp" localSheetId="3" hidden="1">{"Riqfin97",#N/A,FALSE,"Tran";"Riqfinpro",#N/A,FALSE,"Tran"}</definedName>
    <definedName name="pp" localSheetId="8" hidden="1">{"Riqfin97",#N/A,FALSE,"Tran";"Riqfinpro",#N/A,FALSE,"Tran"}</definedName>
    <definedName name="pp" localSheetId="9" hidden="1">{"Riqfin97",#N/A,FALSE,"Tran";"Riqfinpro",#N/A,FALSE,"Tran"}</definedName>
    <definedName name="pp" hidden="1">{"Riqfin97",#N/A,FALSE,"Tran";"Riqfinpro",#N/A,FALSE,"Tran"}</definedName>
    <definedName name="ppp" localSheetId="10" hidden="1">{"Riqfin97",#N/A,FALSE,"Tran";"Riqfinpro",#N/A,FALSE,"Tran"}</definedName>
    <definedName name="ppp" localSheetId="2" hidden="1">{"Riqfin97",#N/A,FALSE,"Tran";"Riqfinpro",#N/A,FALSE,"Tran"}</definedName>
    <definedName name="ppp" localSheetId="3" hidden="1">{"Riqfin97",#N/A,FALSE,"Tran";"Riqfinpro",#N/A,FALSE,"Tran"}</definedName>
    <definedName name="ppp" localSheetId="8" hidden="1">{"Riqfin97",#N/A,FALSE,"Tran";"Riqfinpro",#N/A,FALSE,"Tran"}</definedName>
    <definedName name="ppp" localSheetId="9" hidden="1">{"Riqfin97",#N/A,FALSE,"Tran";"Riqfinpro",#N/A,FALSE,"Tran"}</definedName>
    <definedName name="ppp" hidden="1">{"Riqfin97",#N/A,FALSE,"Tran";"Riqfinpro",#N/A,FALSE,"Tran"}</definedName>
    <definedName name="pppppp" localSheetId="10"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8" hidden="1">{"Riqfin97",#N/A,FALSE,"Tran";"Riqfinpro",#N/A,FALSE,"Tran"}</definedName>
    <definedName name="pppppp" localSheetId="9" hidden="1">{"Riqfin97",#N/A,FALSE,"Tran";"Riqfinpro",#N/A,FALSE,"Tran"}</definedName>
    <definedName name="pppppp" hidden="1">{"Riqfin97",#N/A,FALSE,"Tran";"Riqfinpro",#N/A,FALSE,"Tran"}</definedName>
    <definedName name="Prindiala" localSheetId="10">#REF!</definedName>
    <definedName name="Prindiala" localSheetId="11">'[80]Data 1990'!#REF!</definedName>
    <definedName name="Prindiala" localSheetId="12">'[80]Data 1990'!#REF!</definedName>
    <definedName name="Prindiala" localSheetId="13">'[80]Data 1990'!#REF!</definedName>
    <definedName name="Prindiala" localSheetId="14">'[80]Data 1990'!#REF!</definedName>
    <definedName name="Prindiala" localSheetId="15">'[80]Data 1990'!#REF!</definedName>
    <definedName name="Prindiala" localSheetId="16">'[80]Data 1990'!#REF!</definedName>
    <definedName name="Prindiala" localSheetId="2">#REF!</definedName>
    <definedName name="Prindiala" localSheetId="3">#REF!</definedName>
    <definedName name="Prindiala" localSheetId="7">'[80]Data 1990'!#REF!</definedName>
    <definedName name="Prindiala" localSheetId="8">#REF!</definedName>
    <definedName name="Prindiala" localSheetId="9">#REF!</definedName>
    <definedName name="Prindiala">#REF!</definedName>
    <definedName name="_xlnm.Print_Area" localSheetId="10">#REF!</definedName>
    <definedName name="_xlnm.Print_Area" localSheetId="11">'[80]Data 1990'!#REF!</definedName>
    <definedName name="_xlnm.Print_Area" localSheetId="12">'[80]Data 1990'!#REF!</definedName>
    <definedName name="_xlnm.Print_Area" localSheetId="13">'[80]Data 1990'!#REF!</definedName>
    <definedName name="_xlnm.Print_Area" localSheetId="14">'[80]Data 1990'!#REF!</definedName>
    <definedName name="_xlnm.Print_Area" localSheetId="15">'[80]Data 1990'!#REF!</definedName>
    <definedName name="_xlnm.Print_Area" localSheetId="16">'[80]Data 1990'!#REF!</definedName>
    <definedName name="_xlnm.Print_Area" localSheetId="2">#REF!</definedName>
    <definedName name="_xlnm.Print_Area" localSheetId="3">#REF!</definedName>
    <definedName name="_xlnm.Print_Area" localSheetId="7">'[80]Data 1990'!#REF!</definedName>
    <definedName name="_xlnm.Print_Area" localSheetId="8">#REF!</definedName>
    <definedName name="_xlnm.Print_Area" localSheetId="9">#REF!</definedName>
    <definedName name="_xlnm.Print_Area">#REF!</definedName>
    <definedName name="ProdForm" localSheetId="10" hidden="1">#REF!</definedName>
    <definedName name="ProdForm" localSheetId="2" hidden="1">#REF!</definedName>
    <definedName name="ProdForm" localSheetId="3" hidden="1">#REF!</definedName>
    <definedName name="ProdForm" localSheetId="8" hidden="1">#REF!</definedName>
    <definedName name="ProdForm" localSheetId="9" hidden="1">#REF!</definedName>
    <definedName name="ProdForm" hidden="1">#REF!</definedName>
    <definedName name="Product" localSheetId="10" hidden="1">#REF!</definedName>
    <definedName name="Product" localSheetId="2" hidden="1">#REF!</definedName>
    <definedName name="Product" localSheetId="3" hidden="1">#REF!</definedName>
    <definedName name="Product" localSheetId="8" hidden="1">#REF!</definedName>
    <definedName name="Product" localSheetId="9" hidden="1">#REF!</definedName>
    <definedName name="Product" hidden="1">#REF!</definedName>
    <definedName name="qaz" localSheetId="10" hidden="1">{"Tab1",#N/A,FALSE,"P";"Tab2",#N/A,FALSE,"P"}</definedName>
    <definedName name="qaz" localSheetId="2" hidden="1">{"Tab1",#N/A,FALSE,"P";"Tab2",#N/A,FALSE,"P"}</definedName>
    <definedName name="qaz" localSheetId="3" hidden="1">{"Tab1",#N/A,FALSE,"P";"Tab2",#N/A,FALSE,"P"}</definedName>
    <definedName name="qaz" localSheetId="8" hidden="1">{"Tab1",#N/A,FALSE,"P";"Tab2",#N/A,FALSE,"P"}</definedName>
    <definedName name="qaz" localSheetId="9" hidden="1">{"Tab1",#N/A,FALSE,"P";"Tab2",#N/A,FALSE,"P"}</definedName>
    <definedName name="qaz" hidden="1">{"Tab1",#N/A,FALSE,"P";"Tab2",#N/A,FALSE,"P"}</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0" hidden="1">{"Tab1",#N/A,FALSE,"P";"Tab2",#N/A,FALSE,"P"}</definedName>
    <definedName name="qer" localSheetId="2" hidden="1">{"Tab1",#N/A,FALSE,"P";"Tab2",#N/A,FALSE,"P"}</definedName>
    <definedName name="qer" localSheetId="3" hidden="1">{"Tab1",#N/A,FALSE,"P";"Tab2",#N/A,FALSE,"P"}</definedName>
    <definedName name="qer" localSheetId="8" hidden="1">{"Tab1",#N/A,FALSE,"P";"Tab2",#N/A,FALSE,"P"}</definedName>
    <definedName name="qer" localSheetId="9" hidden="1">{"Tab1",#N/A,FALSE,"P";"Tab2",#N/A,FALSE,"P"}</definedName>
    <definedName name="qer" hidden="1">{"Tab1",#N/A,FALSE,"P";"Tab2",#N/A,FALSE,"P"}</definedName>
    <definedName name="qq" localSheetId="11" hidden="1">'[70]J(Priv.Cap)'!#REF!</definedName>
    <definedName name="qq" localSheetId="12" hidden="1">'[70]J(Priv.Cap)'!#REF!</definedName>
    <definedName name="qq" localSheetId="13" hidden="1">'[70]J(Priv.Cap)'!#REF!</definedName>
    <definedName name="qq" localSheetId="14" hidden="1">'[70]J(Priv.Cap)'!#REF!</definedName>
    <definedName name="qq" localSheetId="15" hidden="1">'[70]J(Priv.Cap)'!#REF!</definedName>
    <definedName name="qq" localSheetId="16" hidden="1">'[70]J(Priv.Cap)'!#REF!</definedName>
    <definedName name="qq" localSheetId="7" hidden="1">'[70]J(Priv.Cap)'!#REF!</definedName>
    <definedName name="qq" hidden="1">#REF!</definedName>
    <definedName name="qqq" localSheetId="10" hidden="1">{"Minpmon",#N/A,FALSE,"Monthinput"}</definedName>
    <definedName name="qqq" localSheetId="2" hidden="1">{"Minpmon",#N/A,FALSE,"Monthinput"}</definedName>
    <definedName name="qqq" localSheetId="3" hidden="1">{"Minpmon",#N/A,FALSE,"Monthinput"}</definedName>
    <definedName name="qqq" localSheetId="8" hidden="1">{"Minpmon",#N/A,FALSE,"Monthinput"}</definedName>
    <definedName name="qqq" localSheetId="9" hidden="1">{"Minpmon",#N/A,FALSE,"Monthinput"}</definedName>
    <definedName name="qqq" hidden="1">{"Minpmon",#N/A,FALSE,"Monthinput"}</definedName>
    <definedName name="qqqqq" localSheetId="10" hidden="1">{"Minpmon",#N/A,FALSE,"Monthinput"}</definedName>
    <definedName name="qqqqq" localSheetId="2" hidden="1">{"Minpmon",#N/A,FALSE,"Monthinput"}</definedName>
    <definedName name="qqqqq" localSheetId="3" hidden="1">{"Minpmon",#N/A,FALSE,"Monthinput"}</definedName>
    <definedName name="qqqqq" localSheetId="8" hidden="1">{"Minpmon",#N/A,FALSE,"Monthinput"}</definedName>
    <definedName name="qqqqq" localSheetId="9" hidden="1">{"Minpmon",#N/A,FALSE,"Monthinput"}</definedName>
    <definedName name="qqqqq" hidden="1">{"Minpmon",#N/A,FALSE,"Monthinput"}</definedName>
    <definedName name="qqqqqq" localSheetId="10" hidden="1">{"Riqfin97",#N/A,FALSE,"Tran";"Riqfinpro",#N/A,FALSE,"Tran"}</definedName>
    <definedName name="qqqqqq" localSheetId="2" hidden="1">{"Riqfin97",#N/A,FALSE,"Tran";"Riqfinpro",#N/A,FALSE,"Tran"}</definedName>
    <definedName name="qqqqqq" localSheetId="3" hidden="1">{"Riqfin97",#N/A,FALSE,"Tran";"Riqfinpro",#N/A,FALSE,"Tran"}</definedName>
    <definedName name="qqqqqq" localSheetId="8" hidden="1">{"Riqfin97",#N/A,FALSE,"Tran";"Riqfinpro",#N/A,FALSE,"Tran"}</definedName>
    <definedName name="qqqqqq" localSheetId="9" hidden="1">{"Riqfin97",#N/A,FALSE,"Tran";"Riqfinpro",#N/A,FALSE,"Tran"}</definedName>
    <definedName name="qqqqqq" hidden="1">{"Riqfin97",#N/A,FALSE,"Tran";"Riqfinpro",#N/A,FALSE,"Tran"}</definedName>
    <definedName name="qqqqqqqqqq" localSheetId="10" hidden="1">{"Riqfin97",#N/A,FALSE,"Tran";"Riqfinpro",#N/A,FALSE,"Tran"}</definedName>
    <definedName name="qqqqqqqqqq" localSheetId="2" hidden="1">{"Riqfin97",#N/A,FALSE,"Tran";"Riqfinpro",#N/A,FALSE,"Tran"}</definedName>
    <definedName name="qqqqqqqqqq" localSheetId="3" hidden="1">{"Riqfin97",#N/A,FALSE,"Tran";"Riqfinpro",#N/A,FALSE,"Tran"}</definedName>
    <definedName name="qqqqqqqqqq" localSheetId="8" hidden="1">{"Riqfin97",#N/A,FALSE,"Tran";"Riqfinpro",#N/A,FALSE,"Tran"}</definedName>
    <definedName name="qqqqqqqqqq" localSheetId="9" hidden="1">{"Riqfin97",#N/A,FALSE,"Tran";"Riqfinpro",#N/A,FALSE,"Tran"}</definedName>
    <definedName name="qqqqqqqqqq" hidden="1">{"Riqfin97",#N/A,FALSE,"Tran";"Riqfinpro",#N/A,FALSE,"Tran"}</definedName>
    <definedName name="qwer" localSheetId="10" hidden="1">{"Tab1",#N/A,FALSE,"P";"Tab2",#N/A,FALSE,"P"}</definedName>
    <definedName name="qwer" localSheetId="2" hidden="1">{"Tab1",#N/A,FALSE,"P";"Tab2",#N/A,FALSE,"P"}</definedName>
    <definedName name="qwer" localSheetId="3" hidden="1">{"Tab1",#N/A,FALSE,"P";"Tab2",#N/A,FALSE,"P"}</definedName>
    <definedName name="qwer" localSheetId="8" hidden="1">{"Tab1",#N/A,FALSE,"P";"Tab2",#N/A,FALSE,"P"}</definedName>
    <definedName name="qwer" localSheetId="9" hidden="1">{"Tab1",#N/A,FALSE,"P";"Tab2",#N/A,FALSE,"P"}</definedName>
    <definedName name="qwer" hidden="1">{"Tab1",#N/A,FALSE,"P";"Tab2",#N/A,FALSE,"P"}</definedName>
    <definedName name="RawData">#REF!</definedName>
    <definedName name="RawDataYear" localSheetId="10">#REF!</definedName>
    <definedName name="RawDataYear" localSheetId="2">#REF!</definedName>
    <definedName name="RawDataYear" localSheetId="3">#REF!</definedName>
    <definedName name="RawDataYear" localSheetId="8">#REF!</definedName>
    <definedName name="RawDataYear" localSheetId="9">#REF!</definedName>
    <definedName name="RawDataYear">#REF!</definedName>
    <definedName name="RCArea" localSheetId="10" hidden="1">#REF!</definedName>
    <definedName name="RCArea" localSheetId="2" hidden="1">#REF!</definedName>
    <definedName name="RCArea" localSheetId="3" hidden="1">#REF!</definedName>
    <definedName name="RCArea" localSheetId="8" hidden="1">#REF!</definedName>
    <definedName name="RCArea" localSheetId="9" hidden="1">#REF!</definedName>
    <definedName name="RCArea" hidden="1">#REF!</definedName>
    <definedName name="re" hidden="1">#N/A</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0" hidden="1">{"Riqfin97",#N/A,FALSE,"Tran";"Riqfinpro",#N/A,FALSE,"Tran"}</definedName>
    <definedName name="rft" localSheetId="2" hidden="1">{"Riqfin97",#N/A,FALSE,"Tran";"Riqfinpro",#N/A,FALSE,"Tran"}</definedName>
    <definedName name="rft" localSheetId="3" hidden="1">{"Riqfin97",#N/A,FALSE,"Tran";"Riqfinpro",#N/A,FALSE,"Tran"}</definedName>
    <definedName name="rft" localSheetId="8" hidden="1">{"Riqfin97",#N/A,FALSE,"Tran";"Riqfinpro",#N/A,FALSE,"Tran"}</definedName>
    <definedName name="rft" localSheetId="9" hidden="1">{"Riqfin97",#N/A,FALSE,"Tran";"Riqfinpro",#N/A,FALSE,"Tran"}</definedName>
    <definedName name="rft" hidden="1">{"Riqfin97",#N/A,FALSE,"Tran";"Riqfinpro",#N/A,FALSE,"Tran"}</definedName>
    <definedName name="rfv" localSheetId="10" hidden="1">{"Tab1",#N/A,FALSE,"P";"Tab2",#N/A,FALSE,"P"}</definedName>
    <definedName name="rfv" localSheetId="2" hidden="1">{"Tab1",#N/A,FALSE,"P";"Tab2",#N/A,FALSE,"P"}</definedName>
    <definedName name="rfv" localSheetId="3" hidden="1">{"Tab1",#N/A,FALSE,"P";"Tab2",#N/A,FALSE,"P"}</definedName>
    <definedName name="rfv" localSheetId="8" hidden="1">{"Tab1",#N/A,FALSE,"P";"Tab2",#N/A,FALSE,"P"}</definedName>
    <definedName name="rfv" localSheetId="9"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0" hidden="1">{"Riqfin97",#N/A,FALSE,"Tran";"Riqfinpro",#N/A,FALSE,"Tran"}</definedName>
    <definedName name="rr" localSheetId="2" hidden="1">{"Riqfin97",#N/A,FALSE,"Tran";"Riqfinpro",#N/A,FALSE,"Tran"}</definedName>
    <definedName name="rr" localSheetId="3" hidden="1">{"Riqfin97",#N/A,FALSE,"Tran";"Riqfinpro",#N/A,FALSE,"Tran"}</definedName>
    <definedName name="rr" localSheetId="8" hidden="1">{"Riqfin97",#N/A,FALSE,"Tran";"Riqfinpro",#N/A,FALSE,"Tran"}</definedName>
    <definedName name="rr" localSheetId="9" hidden="1">{"Riqfin97",#N/A,FALSE,"Tran";"Riqfinpro",#N/A,FALSE,"Tran"}</definedName>
    <definedName name="rr" hidden="1">{"Riqfin97",#N/A,FALSE,"Tran";"Riqfinpro",#N/A,FALSE,"Tran"}</definedName>
    <definedName name="rrr" localSheetId="10" hidden="1">{"Riqfin97",#N/A,FALSE,"Tran";"Riqfinpro",#N/A,FALSE,"Tran"}</definedName>
    <definedName name="rrr" localSheetId="2" hidden="1">{"Riqfin97",#N/A,FALSE,"Tran";"Riqfinpro",#N/A,FALSE,"Tran"}</definedName>
    <definedName name="rrr" localSheetId="3" hidden="1">{"Riqfin97",#N/A,FALSE,"Tran";"Riqfinpro",#N/A,FALSE,"Tran"}</definedName>
    <definedName name="rrr" localSheetId="8" hidden="1">{"Riqfin97",#N/A,FALSE,"Tran";"Riqfinpro",#N/A,FALSE,"Tran"}</definedName>
    <definedName name="rrr" localSheetId="9" hidden="1">{"Riqfin97",#N/A,FALSE,"Tran";"Riqfinpro",#N/A,FALSE,"Tran"}</definedName>
    <definedName name="rrr" hidden="1">{"Riqfin97",#N/A,FALSE,"Tran";"Riqfinpro",#N/A,FALSE,"Tran"}</definedName>
    <definedName name="rrrgg" localSheetId="10" hidden="1">{"Riqfin97",#N/A,FALSE,"Tran";"Riqfinpro",#N/A,FALSE,"Tran"}</definedName>
    <definedName name="rrrgg" localSheetId="2" hidden="1">{"Riqfin97",#N/A,FALSE,"Tran";"Riqfinpro",#N/A,FALSE,"Tran"}</definedName>
    <definedName name="rrrgg" localSheetId="3" hidden="1">{"Riqfin97",#N/A,FALSE,"Tran";"Riqfinpro",#N/A,FALSE,"Tran"}</definedName>
    <definedName name="rrrgg" localSheetId="8" hidden="1">{"Riqfin97",#N/A,FALSE,"Tran";"Riqfinpro",#N/A,FALSE,"Tran"}</definedName>
    <definedName name="rrrgg" localSheetId="9" hidden="1">{"Riqfin97",#N/A,FALSE,"Tran";"Riqfinpro",#N/A,FALSE,"Tran"}</definedName>
    <definedName name="rrrgg" hidden="1">{"Riqfin97",#N/A,FALSE,"Tran";"Riqfinpro",#N/A,FALSE,"Tran"}</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0" hidden="1">{"Tab1",#N/A,FALSE,"P";"Tab2",#N/A,FALSE,"P"}</definedName>
    <definedName name="rrrrrr" localSheetId="2" hidden="1">{"Tab1",#N/A,FALSE,"P";"Tab2",#N/A,FALSE,"P"}</definedName>
    <definedName name="rrrrrr" localSheetId="3" hidden="1">{"Tab1",#N/A,FALSE,"P";"Tab2",#N/A,FALSE,"P"}</definedName>
    <definedName name="rrrrrr" localSheetId="8" hidden="1">{"Tab1",#N/A,FALSE,"P";"Tab2",#N/A,FALSE,"P"}</definedName>
    <definedName name="rrrrrr" localSheetId="9" hidden="1">{"Tab1",#N/A,FALSE,"P";"Tab2",#N/A,FALSE,"P"}</definedName>
    <definedName name="rrrrrr" hidden="1">{"Tab1",#N/A,FALSE,"P";"Tab2",#N/A,FALSE,"P"}</definedName>
    <definedName name="rrrrrrr" localSheetId="10" hidden="1">{"Tab1",#N/A,FALSE,"P";"Tab2",#N/A,FALSE,"P"}</definedName>
    <definedName name="rrrrrrr" localSheetId="2" hidden="1">{"Tab1",#N/A,FALSE,"P";"Tab2",#N/A,FALSE,"P"}</definedName>
    <definedName name="rrrrrrr" localSheetId="3" hidden="1">{"Tab1",#N/A,FALSE,"P";"Tab2",#N/A,FALSE,"P"}</definedName>
    <definedName name="rrrrrrr" localSheetId="8" hidden="1">{"Tab1",#N/A,FALSE,"P";"Tab2",#N/A,FALSE,"P"}</definedName>
    <definedName name="rrrrrrr" localSheetId="9" hidden="1">{"Tab1",#N/A,FALSE,"P";"Tab2",#N/A,FALSE,"P"}</definedName>
    <definedName name="rrrrrrr" hidden="1">{"Tab1",#N/A,FALSE,"P";"Tab2",#N/A,FALSE,"P"}</definedName>
    <definedName name="rt" localSheetId="10" hidden="1">{"Minpmon",#N/A,FALSE,"Monthinput"}</definedName>
    <definedName name="rt" localSheetId="2" hidden="1">{"Minpmon",#N/A,FALSE,"Monthinput"}</definedName>
    <definedName name="rt" localSheetId="3" hidden="1">{"Minpmon",#N/A,FALSE,"Monthinput"}</definedName>
    <definedName name="rt" localSheetId="8" hidden="1">{"Minpmon",#N/A,FALSE,"Monthinput"}</definedName>
    <definedName name="rt" localSheetId="9" hidden="1">{"Minpmon",#N/A,FALSE,"Monthinput"}</definedName>
    <definedName name="rt" hidden="1">{"Minpmon",#N/A,FALSE,"Monthinput"}</definedName>
    <definedName name="rte" localSheetId="10" hidden="1">{"Riqfin97",#N/A,FALSE,"Tran";"Riqfinpro",#N/A,FALSE,"Tran"}</definedName>
    <definedName name="rte" localSheetId="2" hidden="1">{"Riqfin97",#N/A,FALSE,"Tran";"Riqfinpro",#N/A,FALSE,"Tran"}</definedName>
    <definedName name="rte" localSheetId="3" hidden="1">{"Riqfin97",#N/A,FALSE,"Tran";"Riqfinpro",#N/A,FALSE,"Tran"}</definedName>
    <definedName name="rte" localSheetId="8" hidden="1">{"Riqfin97",#N/A,FALSE,"Tran";"Riqfinpro",#N/A,FALSE,"Tran"}</definedName>
    <definedName name="rte" localSheetId="9" hidden="1">{"Riqfin97",#N/A,FALSE,"Tran";"Riqfinpro",#N/A,FALSE,"Tran"}</definedName>
    <definedName name="rte" hidden="1">{"Riqfin97",#N/A,FALSE,"Tran";"Riqfinpro",#N/A,FALSE,"Tran"}</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0" hidden="1">{"Main Economic Indicators",#N/A,FALSE,"C"}</definedName>
    <definedName name="rtre" localSheetId="2" hidden="1">{"Main Economic Indicators",#N/A,FALSE,"C"}</definedName>
    <definedName name="rtre" localSheetId="3"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ty" localSheetId="10" hidden="1">{"Riqfin97",#N/A,FALSE,"Tran";"Riqfinpro",#N/A,FALSE,"Tran"}</definedName>
    <definedName name="rty" localSheetId="2" hidden="1">{"Riqfin97",#N/A,FALSE,"Tran";"Riqfinpro",#N/A,FALSE,"Tran"}</definedName>
    <definedName name="rty" localSheetId="3" hidden="1">{"Riqfin97",#N/A,FALSE,"Tran";"Riqfinpro",#N/A,FALSE,"Tran"}</definedName>
    <definedName name="rty" localSheetId="8" hidden="1">{"Riqfin97",#N/A,FALSE,"Tran";"Riqfinpro",#N/A,FALSE,"Tran"}</definedName>
    <definedName name="rty" localSheetId="9" hidden="1">{"Riqfin97",#N/A,FALSE,"Tran";"Riqfinpro",#N/A,FALSE,"Tran"}</definedName>
    <definedName name="rty" hidden="1">{"Riqfin97",#N/A,FALSE,"Tran";"Riqfinpro",#N/A,FALSE,"Tran"}</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0" hidden="1">#REF!,#REF!</definedName>
    <definedName name="Rwvu.Export." localSheetId="2" hidden="1">#REF!,#REF!</definedName>
    <definedName name="Rwvu.Export." localSheetId="3" hidden="1">#REF!,#REF!</definedName>
    <definedName name="Rwvu.Export." hidden="1">#REF!,#REF!</definedName>
    <definedName name="Rwvu.IMPORT." localSheetId="10" hidden="1">#REF!</definedName>
    <definedName name="Rwvu.IMPORT." localSheetId="8" hidden="1">#REF!</definedName>
    <definedName name="Rwvu.IMPORT." localSheetId="9" hidden="1">#REF!</definedName>
    <definedName name="Rwvu.IMPORT." hidden="1">#REF!</definedName>
    <definedName name="Rwvu.PLA2." localSheetId="10" hidden="1">#REF!</definedName>
    <definedName name="Rwvu.PLA2." localSheetId="8" hidden="1">#REF!</definedName>
    <definedName name="Rwvu.PLA2." localSheetId="9" hidden="1">#REF!</definedName>
    <definedName name="Rwvu.PLA2." hidden="1">#REF!</definedName>
    <definedName name="Rwvu.Print." hidden="1">#N/A</definedName>
    <definedName name="Rwvu.sa97." localSheetId="10" hidden="1">#REF!,#REF!,#REF!,#REF!</definedName>
    <definedName name="Rwvu.sa97." localSheetId="11" hidden="1">[64]Rev!$B$1:$B$65536,[64]Rev!$C$1:$D$65536,[64]Rev!$AB$1:$AB$65536,[64]Rev!$L$1:$Q$65536</definedName>
    <definedName name="Rwvu.sa97." localSheetId="12" hidden="1">[64]Rev!$B$1:$B$65536,[64]Rev!$C$1:$D$65536,[64]Rev!$AB$1:$AB$65536,[64]Rev!$L$1:$Q$65536</definedName>
    <definedName name="Rwvu.sa97." localSheetId="13" hidden="1">[64]Rev!$B$1:$B$65536,[64]Rev!$C$1:$D$65536,[64]Rev!$AB$1:$AB$65536,[64]Rev!$L$1:$Q$65536</definedName>
    <definedName name="Rwvu.sa97." localSheetId="14" hidden="1">[64]Rev!$B$1:$B$65536,[64]Rev!$C$1:$D$65536,[64]Rev!$AB$1:$AB$65536,[64]Rev!$L$1:$Q$65536</definedName>
    <definedName name="Rwvu.sa97." localSheetId="15" hidden="1">[64]Rev!$B$1:$B$65536,[64]Rev!$C$1:$D$65536,[64]Rev!$AB$1:$AB$65536,[64]Rev!$L$1:$Q$65536</definedName>
    <definedName name="Rwvu.sa97." localSheetId="16" hidden="1">[64]Rev!$B$1:$B$65536,[64]Rev!$C$1:$D$65536,[64]Rev!$AB$1:$AB$65536,[64]Rev!$L$1:$Q$65536</definedName>
    <definedName name="Rwvu.sa97." localSheetId="2" hidden="1">#REF!,#REF!,#REF!,#REF!</definedName>
    <definedName name="Rwvu.sa97." localSheetId="3" hidden="1">#REF!,#REF!,#REF!,#REF!</definedName>
    <definedName name="Rwvu.sa97." localSheetId="7" hidden="1">[64]Rev!$B$1:$B$65536,[64]Rev!$C$1:$D$65536,[64]Rev!$AB$1:$AB$65536,[64]Rev!$L$1:$Q$65536</definedName>
    <definedName name="Rwvu.sa97." localSheetId="8" hidden="1">#REF!,#REF!,#REF!,#REF!</definedName>
    <definedName name="Rwvu.sa97." localSheetId="9" hidden="1">#REF!,#REF!,#REF!,#REF!</definedName>
    <definedName name="Rwvu.sa97." hidden="1">#REF!,#REF!,#REF!,#REF!</definedName>
    <definedName name="rx" localSheetId="10" hidden="1">#REF!</definedName>
    <definedName name="rx" localSheetId="8" hidden="1">#REF!</definedName>
    <definedName name="rx" localSheetId="9" hidden="1">#REF!</definedName>
    <definedName name="rx" hidden="1">#REF!</definedName>
    <definedName name="ry" localSheetId="10" hidden="1">#REF!</definedName>
    <definedName name="ry" localSheetId="8" hidden="1">#REF!</definedName>
    <definedName name="ry" localSheetId="9" hidden="1">#REF!</definedName>
    <definedName name="ry" hidden="1">#REF!</definedName>
    <definedName name="s" localSheetId="10" hidden="1">#REF!</definedName>
    <definedName name="s" localSheetId="8" hidden="1">#REF!</definedName>
    <definedName name="s" localSheetId="9" hidden="1">#REF!</definedName>
    <definedName name="s" hidden="1">#REF!</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0" hidden="1">{"Riqfin97",#N/A,FALSE,"Tran";"Riqfinpro",#N/A,FALSE,"Tran"}</definedName>
    <definedName name="sad" localSheetId="2" hidden="1">{"Riqfin97",#N/A,FALSE,"Tran";"Riqfinpro",#N/A,FALSE,"Tran"}</definedName>
    <definedName name="sad" localSheetId="3" hidden="1">{"Riqfin97",#N/A,FALSE,"Tran";"Riqfinpro",#N/A,FALSE,"Tran"}</definedName>
    <definedName name="sad" localSheetId="8" hidden="1">{"Riqfin97",#N/A,FALSE,"Tran";"Riqfinpro",#N/A,FALSE,"Tran"}</definedName>
    <definedName name="sad" localSheetId="9"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0" hidden="1">{"Main Economic Indicators",#N/A,FALSE,"C"}</definedName>
    <definedName name="sdf" localSheetId="2" hidden="1">{"Main Economic Indicators",#N/A,FALSE,"C"}</definedName>
    <definedName name="sdf" localSheetId="3" hidden="1">{"Main Economic Indicators",#N/A,FALSE,"C"}</definedName>
    <definedName name="sdf" localSheetId="8" hidden="1">{"Main Economic Indicators",#N/A,FALSE,"C"}</definedName>
    <definedName name="sdf" localSheetId="9" hidden="1">{"Main Economic Indicators",#N/A,FALSE,"C"}</definedName>
    <definedName name="sdf" hidden="1">{"Main Economic Indicators",#N/A,FALSE,"C"}</definedName>
    <definedName name="sdfjjjjj">#REF!</definedName>
    <definedName name="sdkljsdklf" localSheetId="10" hidden="1">{"Main Economic Indicators",#N/A,FALSE,"C"}</definedName>
    <definedName name="sdkljsdklf" localSheetId="2" hidden="1">{"Main Economic Indicators",#N/A,FALSE,"C"}</definedName>
    <definedName name="sdkljsdklf" localSheetId="3" hidden="1">{"Main Economic Indicators",#N/A,FALSE,"C"}</definedName>
    <definedName name="sdkljsdklf" localSheetId="8" hidden="1">{"Main Economic Indicators",#N/A,FALSE,"C"}</definedName>
    <definedName name="sdkljsdklf" localSheetId="9" hidden="1">{"Main Economic Indicators",#N/A,FALSE,"C"}</definedName>
    <definedName name="sdkljsdklf" hidden="1">{"Main Economic Indicators",#N/A,FALSE,"C"}</definedName>
    <definedName name="sdr" localSheetId="10" hidden="1">{"Riqfin97",#N/A,FALSE,"Tran";"Riqfinpro",#N/A,FALSE,"Tran"}</definedName>
    <definedName name="sdr" localSheetId="2" hidden="1">{"Riqfin97",#N/A,FALSE,"Tran";"Riqfinpro",#N/A,FALSE,"Tran"}</definedName>
    <definedName name="sdr" localSheetId="3" hidden="1">{"Riqfin97",#N/A,FALSE,"Tran";"Riqfinpro",#N/A,FALSE,"Tran"}</definedName>
    <definedName name="sdr" localSheetId="8" hidden="1">{"Riqfin97",#N/A,FALSE,"Tran";"Riqfinpro",#N/A,FALSE,"Tran"}</definedName>
    <definedName name="sdr" localSheetId="9" hidden="1">{"Riqfin97",#N/A,FALSE,"Tran";"Riqfinpro",#N/A,FALSE,"Tran"}</definedName>
    <definedName name="sdr" hidden="1">{"Riqfin97",#N/A,FALSE,"Tran";"Riqfinpro",#N/A,FALSE,"Tran"}</definedName>
    <definedName name="SDscale" localSheetId="11">[67]OldFigure!$L$49:$M$51</definedName>
    <definedName name="SDscale" localSheetId="12">[67]OldFigure!$L$49:$M$51</definedName>
    <definedName name="SDscale" localSheetId="13">[67]OldFigure!$L$49:$M$51</definedName>
    <definedName name="SDscale" localSheetId="14">[67]OldFigure!$L$49:$M$51</definedName>
    <definedName name="SDscale" localSheetId="15">[67]OldFigure!$L$49:$M$51</definedName>
    <definedName name="SDscale" localSheetId="16">[67]OldFigure!$L$49:$M$51</definedName>
    <definedName name="SDscale" localSheetId="7">[67]OldFigure!$L$49:$M$51</definedName>
    <definedName name="SDscale">#REF!</definedName>
    <definedName name="sdsd" localSheetId="10" hidden="1">{"Riqfin97",#N/A,FALSE,"Tran";"Riqfinpro",#N/A,FALSE,"Tran"}</definedName>
    <definedName name="sdsd" localSheetId="2" hidden="1">{"Riqfin97",#N/A,FALSE,"Tran";"Riqfinpro",#N/A,FALSE,"Tran"}</definedName>
    <definedName name="sdsd" localSheetId="3" hidden="1">{"Riqfin97",#N/A,FALSE,"Tran";"Riqfinpro",#N/A,FALSE,"Tran"}</definedName>
    <definedName name="sdsd" localSheetId="8" hidden="1">{"Riqfin97",#N/A,FALSE,"Tran";"Riqfinpro",#N/A,FALSE,"Tran"}</definedName>
    <definedName name="sdsd" localSheetId="9" hidden="1">{"Riqfin97",#N/A,FALSE,"Tran";"Riqfinpro",#N/A,FALSE,"Tran"}</definedName>
    <definedName name="sdsd" hidden="1">{"Riqfin97",#N/A,FALSE,"Tran";"Riqfinpro",#N/A,FALSE,"Tran"}</definedName>
    <definedName name="sencount" hidden="1">2</definedName>
    <definedName name="ser" localSheetId="10" hidden="1">{"Riqfin97",#N/A,FALSE,"Tran";"Riqfinpro",#N/A,FALSE,"Tran"}</definedName>
    <definedName name="ser" localSheetId="2" hidden="1">{"Riqfin97",#N/A,FALSE,"Tran";"Riqfinpro",#N/A,FALSE,"Tran"}</definedName>
    <definedName name="ser" localSheetId="3" hidden="1">{"Riqfin97",#N/A,FALSE,"Tran";"Riqfinpro",#N/A,FALSE,"Tran"}</definedName>
    <definedName name="ser" localSheetId="8" hidden="1">{"Riqfin97",#N/A,FALSE,"Tran";"Riqfinpro",#N/A,FALSE,"Tran"}</definedName>
    <definedName name="ser" localSheetId="9" hidden="1">{"Riqfin97",#N/A,FALSE,"Tran";"Riqfinpro",#N/A,FALSE,"Tran"}</definedName>
    <definedName name="ser" hidden="1">{"Riqfin97",#N/A,FALSE,"Tran";"Riqfinpro",#N/A,FALSE,"Tran"}</definedName>
    <definedName name="Shocks">#REF!</definedName>
    <definedName name="ShocksYear" localSheetId="10">#REF!</definedName>
    <definedName name="ShocksYear" localSheetId="8">#REF!</definedName>
    <definedName name="ShocksYear" localSheetId="9">#REF!</definedName>
    <definedName name="ShocksYear">#REF!</definedName>
    <definedName name="solver_lin" hidden="1">0</definedName>
    <definedName name="solver_num" hidden="1">0</definedName>
    <definedName name="solver_typ" hidden="1">1</definedName>
    <definedName name="solver_val" hidden="1">0</definedName>
    <definedName name="SpecialPrice" localSheetId="10" hidden="1">#REF!</definedName>
    <definedName name="SpecialPrice" localSheetId="8" hidden="1">#REF!</definedName>
    <definedName name="SpecialPrice" localSheetId="9" hidden="1">#REF!</definedName>
    <definedName name="SpecialPrice" hidden="1">#REF!</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0" hidden="1">{"CBA",#N/A,FALSE,"TAB4";"MS",#N/A,FALSE,"TAB5";"BANKLOANS",#N/A,FALSE,"TAB21APP ";"INTEREST",#N/A,FALSE,"TAB22APP"}</definedName>
    <definedName name="sraff" localSheetId="2" hidden="1">{"CBA",#N/A,FALSE,"TAB4";"MS",#N/A,FALSE,"TAB5";"BANKLOANS",#N/A,FALSE,"TAB21APP ";"INTEREST",#N/A,FALSE,"TAB22APP"}</definedName>
    <definedName name="sraff" localSheetId="3" hidden="1">{"CBA",#N/A,FALSE,"TAB4";"MS",#N/A,FALSE,"TAB5";"BANKLOANS",#N/A,FALSE,"TAB21APP ";"INTEREST",#N/A,FALSE,"TAB22APP"}</definedName>
    <definedName name="sraff" localSheetId="8" hidden="1">{"CBA",#N/A,FALSE,"TAB4";"MS",#N/A,FALSE,"TAB5";"BANKLOANS",#N/A,FALSE,"TAB21APP ";"INTEREST",#N/A,FALSE,"TAB22APP"}</definedName>
    <definedName name="sraff" localSheetId="9" hidden="1">{"CBA",#N/A,FALSE,"TAB4";"MS",#N/A,FALSE,"TAB5";"BANKLOANS",#N/A,FALSE,"TAB21APP ";"INTEREST",#N/A,FALSE,"TAB22APP"}</definedName>
    <definedName name="sraff" hidden="1">{"CBA",#N/A,FALSE,"TAB4";"MS",#N/A,FALSE,"TAB5";"BANKLOANS",#N/A,FALSE,"TAB21APP ";"INTEREST",#N/A,FALSE,"TAB22APP"}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2" hidden="1">{#N/A,#N/A,FALSE,"B061196P";#N/A,#N/A,FALSE,"B061196";#N/A,#N/A,FALSE,"Relatório1";#N/A,#N/A,FALSE,"Relatório2";#N/A,#N/A,FALSE,"Relatório3";#N/A,#N/A,FALSE,"Relatório4 ";#N/A,#N/A,FALSE,"Relatório5";#N/A,#N/A,FALSE,"Relatório6";#N/A,#N/A,FALSE,"Relatório7";#N/A,#N/A,FALSE,"Relatório8"}</definedName>
    <definedName name="ss" localSheetId="3"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localSheetId="9"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10" hidden="1">{"Riqfin97",#N/A,FALSE,"Tran";"Riqfinpro",#N/A,FALSE,"Tran"}</definedName>
    <definedName name="ssss" localSheetId="2" hidden="1">{"Riqfin97",#N/A,FALSE,"Tran";"Riqfinpro",#N/A,FALSE,"Tran"}</definedName>
    <definedName name="ssss" localSheetId="3" hidden="1">{"Riqfin97",#N/A,FALSE,"Tran";"Riqfinpro",#N/A,FALSE,"Tran"}</definedName>
    <definedName name="ssss" localSheetId="8" hidden="1">{"Riqfin97",#N/A,FALSE,"Tran";"Riqfinpro",#N/A,FALSE,"Tran"}</definedName>
    <definedName name="ssss" localSheetId="9" hidden="1">{"Riqfin97",#N/A,FALSE,"Tran";"Riqfinpro",#N/A,FALSE,"Tran"}</definedName>
    <definedName name="ssss" hidden="1">{"Riqfin97",#N/A,FALSE,"Tran";"Riqfinpro",#N/A,FALSE,"Tran"}</definedName>
    <definedName name="star" localSheetId="11">[67]CA_star_star!$1:$1048576</definedName>
    <definedName name="star" localSheetId="12">[67]CA_star_star!$1:$1048576</definedName>
    <definedName name="star" localSheetId="13">[67]CA_star_star!$1:$1048576</definedName>
    <definedName name="star" localSheetId="14">[67]CA_star_star!$1:$1048576</definedName>
    <definedName name="star" localSheetId="15">[67]CA_star_star!$1:$1048576</definedName>
    <definedName name="star" localSheetId="16">[67]CA_star_star!$1:$1048576</definedName>
    <definedName name="star" localSheetId="7">[67]CA_star_star!$1:$1048576</definedName>
    <definedName name="star">#REF!</definedName>
    <definedName name="starvariable" localSheetId="10">#REF!</definedName>
    <definedName name="starvariable" localSheetId="11">[67]CA_star_star!$2:$2</definedName>
    <definedName name="starvariable" localSheetId="12">[67]CA_star_star!$2:$2</definedName>
    <definedName name="starvariable" localSheetId="13">[67]CA_star_star!$2:$2</definedName>
    <definedName name="starvariable" localSheetId="14">[67]CA_star_star!$2:$2</definedName>
    <definedName name="starvariable" localSheetId="15">[67]CA_star_star!$2:$2</definedName>
    <definedName name="starvariable" localSheetId="16">[67]CA_star_star!$2:$2</definedName>
    <definedName name="starvariable" localSheetId="7">[67]CA_star_star!$2:$2</definedName>
    <definedName name="starvariable" localSheetId="8">#REF!</definedName>
    <definedName name="starvariable" localSheetId="9">#REF!</definedName>
    <definedName name="starvariable">#REF!</definedName>
    <definedName name="Summary" localSheetId="10">#REF!</definedName>
    <definedName name="Summary" localSheetId="8">#REF!</definedName>
    <definedName name="Summary" localSheetId="9">#REF!</definedName>
    <definedName name="Summary">#REF!</definedName>
    <definedName name="Summary_w_Shocks" localSheetId="10">#REF!</definedName>
    <definedName name="Summary_w_Shocks" localSheetId="8">#REF!</definedName>
    <definedName name="Summary_w_Shocks" localSheetId="9">#REF!</definedName>
    <definedName name="Summary_w_Shocks">#REF!</definedName>
    <definedName name="Summary_w_ShocksYear" localSheetId="10">#REF!</definedName>
    <definedName name="Summary_w_ShocksYear" localSheetId="8">#REF!</definedName>
    <definedName name="Summary_w_ShocksYear" localSheetId="9">#REF!</definedName>
    <definedName name="Summary_w_ShocksYear">#REF!</definedName>
    <definedName name="SummaryYear" localSheetId="10">#REF!</definedName>
    <definedName name="SummaryYear" localSheetId="8">#REF!</definedName>
    <definedName name="SummaryYear" localSheetId="9">#REF!</definedName>
    <definedName name="SummaryYear">#REF!</definedName>
    <definedName name="swe" localSheetId="10" hidden="1">{"Tab1",#N/A,FALSE,"P";"Tab2",#N/A,FALSE,"P"}</definedName>
    <definedName name="swe" localSheetId="2" hidden="1">{"Tab1",#N/A,FALSE,"P";"Tab2",#N/A,FALSE,"P"}</definedName>
    <definedName name="swe" localSheetId="3" hidden="1">{"Tab1",#N/A,FALSE,"P";"Tab2",#N/A,FALSE,"P"}</definedName>
    <definedName name="swe" localSheetId="8" hidden="1">{"Tab1",#N/A,FALSE,"P";"Tab2",#N/A,FALSE,"P"}</definedName>
    <definedName name="swe" localSheetId="9" hidden="1">{"Tab1",#N/A,FALSE,"P";"Tab2",#N/A,FALSE,"P"}</definedName>
    <definedName name="swe" hidden="1">{"Tab1",#N/A,FALSE,"P";"Tab2",#N/A,FALSE,"P"}</definedName>
    <definedName name="Swvu.PLA1." localSheetId="11" hidden="1">'[44]COP FED'!#REF!</definedName>
    <definedName name="Swvu.PLA1." localSheetId="12" hidden="1">'[44]COP FED'!#REF!</definedName>
    <definedName name="Swvu.PLA1." localSheetId="13" hidden="1">'[44]COP FED'!#REF!</definedName>
    <definedName name="Swvu.PLA1." localSheetId="14" hidden="1">'[44]COP FED'!#REF!</definedName>
    <definedName name="Swvu.PLA1." localSheetId="15" hidden="1">'[44]COP FED'!#REF!</definedName>
    <definedName name="Swvu.PLA1." localSheetId="16" hidden="1">'[44]COP FED'!#REF!</definedName>
    <definedName name="Swvu.PLA1." localSheetId="7" hidden="1">'[44]COP FED'!#REF!</definedName>
    <definedName name="Swvu.PLA1." hidden="1">#REF!</definedName>
    <definedName name="Swvu.PLA2." localSheetId="10" hidden="1">#REF!</definedName>
    <definedName name="Swvu.PLA2." localSheetId="11" hidden="1">'[44]COP FED'!$A$1:$N$49</definedName>
    <definedName name="Swvu.PLA2." localSheetId="12" hidden="1">'[44]COP FED'!$A$1:$N$49</definedName>
    <definedName name="Swvu.PLA2." localSheetId="13" hidden="1">'[44]COP FED'!$A$1:$N$49</definedName>
    <definedName name="Swvu.PLA2." localSheetId="14" hidden="1">'[44]COP FED'!$A$1:$N$49</definedName>
    <definedName name="Swvu.PLA2." localSheetId="15" hidden="1">'[44]COP FED'!$A$1:$N$49</definedName>
    <definedName name="Swvu.PLA2." localSheetId="16" hidden="1">'[44]COP FED'!$A$1:$N$49</definedName>
    <definedName name="Swvu.PLA2." localSheetId="7" hidden="1">'[44]COP FED'!$A$1:$N$49</definedName>
    <definedName name="Swvu.PLA2." localSheetId="8" hidden="1">#REF!</definedName>
    <definedName name="Swvu.PLA2." localSheetId="9" hidden="1">#REF!</definedName>
    <definedName name="Swvu.PLA2." hidden="1">#REF!</definedName>
    <definedName name="Swvu.Print." localSheetId="10" hidden="1">#REF!</definedName>
    <definedName name="Swvu.Print." localSheetId="11" hidden="1">[45]Med!#REF!</definedName>
    <definedName name="Swvu.Print." localSheetId="12" hidden="1">[45]Med!#REF!</definedName>
    <definedName name="Swvu.Print." localSheetId="13" hidden="1">[45]Med!#REF!</definedName>
    <definedName name="Swvu.Print." localSheetId="14" hidden="1">[45]Med!#REF!</definedName>
    <definedName name="Swvu.Print." localSheetId="15" hidden="1">[45]Med!#REF!</definedName>
    <definedName name="Swvu.Print." localSheetId="16" hidden="1">[45]Med!#REF!</definedName>
    <definedName name="Swvu.Print." localSheetId="7" hidden="1">[45]Med!#REF!</definedName>
    <definedName name="Swvu.Print." localSheetId="8" hidden="1">#REF!</definedName>
    <definedName name="Swvu.Print." localSheetId="9" hidden="1">#REF!</definedName>
    <definedName name="Swvu.Print." hidden="1">#REF!</definedName>
    <definedName name="sxc" localSheetId="10" hidden="1">{"Riqfin97",#N/A,FALSE,"Tran";"Riqfinpro",#N/A,FALSE,"Tran"}</definedName>
    <definedName name="sxc" localSheetId="2" hidden="1">{"Riqfin97",#N/A,FALSE,"Tran";"Riqfinpro",#N/A,FALSE,"Tran"}</definedName>
    <definedName name="sxc" localSheetId="3" hidden="1">{"Riqfin97",#N/A,FALSE,"Tran";"Riqfinpro",#N/A,FALSE,"Tran"}</definedName>
    <definedName name="sxc" localSheetId="8" hidden="1">{"Riqfin97",#N/A,FALSE,"Tran";"Riqfinpro",#N/A,FALSE,"Tran"}</definedName>
    <definedName name="sxc" localSheetId="9" hidden="1">{"Riqfin97",#N/A,FALSE,"Tran";"Riqfinpro",#N/A,FALSE,"Tran"}</definedName>
    <definedName name="sxc" hidden="1">{"Riqfin97",#N/A,FALSE,"Tran";"Riqfinpro",#N/A,FALSE,"Tran"}</definedName>
    <definedName name="sxe" localSheetId="10" hidden="1">{"Riqfin97",#N/A,FALSE,"Tran";"Riqfinpro",#N/A,FALSE,"Tran"}</definedName>
    <definedName name="sxe" localSheetId="2" hidden="1">{"Riqfin97",#N/A,FALSE,"Tran";"Riqfinpro",#N/A,FALSE,"Tran"}</definedName>
    <definedName name="sxe" localSheetId="3" hidden="1">{"Riqfin97",#N/A,FALSE,"Tran";"Riqfinpro",#N/A,FALSE,"Tran"}</definedName>
    <definedName name="sxe" localSheetId="8" hidden="1">{"Riqfin97",#N/A,FALSE,"Tran";"Riqfinpro",#N/A,FALSE,"Tran"}</definedName>
    <definedName name="sxe" localSheetId="9" hidden="1">{"Riqfin97",#N/A,FALSE,"Tran";"Riqfinpro",#N/A,FALSE,"Tran"}</definedName>
    <definedName name="sxe" hidden="1">{"Riqfin97",#N/A,FALSE,"Tran";"Riqfinpro",#N/A,FALSE,"Tran"}</definedName>
    <definedName name="t" localSheetId="10">#REF!</definedName>
    <definedName name="t" localSheetId="2">#REF!</definedName>
    <definedName name="t" localSheetId="3">#REF!</definedName>
    <definedName name="t" localSheetId="8">#REF!</definedName>
    <definedName name="t" localSheetId="9">#REF!</definedName>
    <definedName name="t">#REF!</definedName>
    <definedName name="T0" localSheetId="10" hidden="1">{"Main Economic Indicators",#N/A,FALSE,"C"}</definedName>
    <definedName name="T0" localSheetId="2" hidden="1">{"Main Economic Indicators",#N/A,FALSE,"C"}</definedName>
    <definedName name="T0" localSheetId="3" hidden="1">{"Main Economic Indicators",#N/A,FALSE,"C"}</definedName>
    <definedName name="T0" localSheetId="8" hidden="1">{"Main Economic Indicators",#N/A,FALSE,"C"}</definedName>
    <definedName name="T0" localSheetId="9" hidden="1">{"Main Economic Indicators",#N/A,FALSE,"C"}</definedName>
    <definedName name="T0" hidden="1">{"Main Economic Indicators",#N/A,FALSE,"C"}</definedName>
    <definedName name="table12" localSheetId="10">#REF!</definedName>
    <definedName name="table12" localSheetId="11">[56]ESA95!$A$1391:$K$1471</definedName>
    <definedName name="table12" localSheetId="12">[56]ESA95!$A$1391:$K$1471</definedName>
    <definedName name="table12" localSheetId="13">[56]ESA95!$A$1391:$K$1471</definedName>
    <definedName name="table12" localSheetId="14">[56]ESA95!$A$1391:$K$1471</definedName>
    <definedName name="table12" localSheetId="15">[56]ESA95!$A$1391:$K$1471</definedName>
    <definedName name="table12" localSheetId="16">[56]ESA95!$A$1391:$K$1471</definedName>
    <definedName name="table12" localSheetId="2">#REF!</definedName>
    <definedName name="table12" localSheetId="3">#REF!</definedName>
    <definedName name="table12" localSheetId="7">[56]ESA95!$A$1391:$K$1471</definedName>
    <definedName name="table12" localSheetId="8">#REF!</definedName>
    <definedName name="table12" localSheetId="9">#REF!</definedName>
    <definedName name="table12">#REF!</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8TableB" localSheetId="10">#REF!</definedName>
    <definedName name="Table8TableB" localSheetId="11">[56]ESA95!$A$4:$Q$65</definedName>
    <definedName name="Table8TableB" localSheetId="12">[56]ESA95!$A$4:$Q$65</definedName>
    <definedName name="Table8TableB" localSheetId="13">[56]ESA95!$A$4:$Q$65</definedName>
    <definedName name="Table8TableB" localSheetId="14">[56]ESA95!$A$4:$Q$65</definedName>
    <definedName name="Table8TableB" localSheetId="15">[56]ESA95!$A$4:$Q$65</definedName>
    <definedName name="Table8TableB" localSheetId="16">[56]ESA95!$A$4:$Q$65</definedName>
    <definedName name="Table8TableB" localSheetId="2">#REF!</definedName>
    <definedName name="Table8TableB" localSheetId="3">#REF!</definedName>
    <definedName name="Table8TableB" localSheetId="7">[56]ESA95!$A$4:$Q$65</definedName>
    <definedName name="Table8TableB" localSheetId="8">#REF!</definedName>
    <definedName name="Table8TableB" localSheetId="9">#REF!</definedName>
    <definedName name="Table8TableB">#REF!</definedName>
    <definedName name="Tables19_29" localSheetId="10">#REF!</definedName>
    <definedName name="Tables19_29" localSheetId="11">[56]ESA95!$A$1778:$K$2986</definedName>
    <definedName name="Tables19_29" localSheetId="12">[56]ESA95!$A$1778:$K$2986</definedName>
    <definedName name="Tables19_29" localSheetId="13">[56]ESA95!$A$1778:$K$2986</definedName>
    <definedName name="Tables19_29" localSheetId="14">[56]ESA95!$A$1778:$K$2986</definedName>
    <definedName name="Tables19_29" localSheetId="15">[56]ESA95!$A$1778:$K$2986</definedName>
    <definedName name="Tables19_29" localSheetId="16">[56]ESA95!$A$1778:$K$2986</definedName>
    <definedName name="Tables19_29" localSheetId="2">#REF!</definedName>
    <definedName name="Tables19_29" localSheetId="3">#REF!</definedName>
    <definedName name="Tables19_29" localSheetId="7">[56]ESA95!$A$1778:$K$2986</definedName>
    <definedName name="Tables19_29" localSheetId="8">#REF!</definedName>
    <definedName name="Tables19_29" localSheetId="9">#REF!</definedName>
    <definedName name="Tables19_29">#REF!</definedName>
    <definedName name="tables30aand30b" localSheetId="10">#REF!</definedName>
    <definedName name="tables30aand30b" localSheetId="11">[56]ESA95!$A$2987:$K$3112</definedName>
    <definedName name="tables30aand30b" localSheetId="12">[56]ESA95!$A$2987:$K$3112</definedName>
    <definedName name="tables30aand30b" localSheetId="13">[56]ESA95!$A$2987:$K$3112</definedName>
    <definedName name="tables30aand30b" localSheetId="14">[56]ESA95!$A$2987:$K$3112</definedName>
    <definedName name="tables30aand30b" localSheetId="15">[56]ESA95!$A$2987:$K$3112</definedName>
    <definedName name="tables30aand30b" localSheetId="16">[56]ESA95!$A$2987:$K$3112</definedName>
    <definedName name="tables30aand30b" localSheetId="2">#REF!</definedName>
    <definedName name="tables30aand30b" localSheetId="3">#REF!</definedName>
    <definedName name="tables30aand30b" localSheetId="7">[56]ESA95!$A$2987:$K$3112</definedName>
    <definedName name="tables30aand30b" localSheetId="8">#REF!</definedName>
    <definedName name="tables30aand30b" localSheetId="9">#REF!</definedName>
    <definedName name="tables30aand30b">#REF!</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x" localSheetId="10">#REF!:OFFSET(#REF!,COUNT(#REF!)-1,0)</definedName>
    <definedName name="Tax" localSheetId="11">#REF!:OFFSET(#REF!,COUNT(#REF!)-1,0)</definedName>
    <definedName name="Tax" localSheetId="12">#REF!:OFFSET(#REF!,COUNT(#REF!)-1,0)</definedName>
    <definedName name="Tax" localSheetId="13">#REF!:OFFSET(#REF!,COUNT(#REF!)-1,0)</definedName>
    <definedName name="Tax" localSheetId="14">#REF!:OFFSET(#REF!,COUNT(#REF!)-1,0)</definedName>
    <definedName name="Tax" localSheetId="15">#REF!:OFFSET(#REF!,COUNT(#REF!)-1,0)</definedName>
    <definedName name="Tax" localSheetId="16">#REF!:OFFSET(#REF!,COUNT(#REF!)-1,0)</definedName>
    <definedName name="Tax" localSheetId="2">#REF!:OFFSET(#REF!,COUNT(#REF!)-1,0)</definedName>
    <definedName name="Tax" localSheetId="3">#REF!:OFFSET(#REF!,COUNT(#REF!)-1,0)</definedName>
    <definedName name="Tax" localSheetId="7">#REF!:OFFSET(#REF!,COUNT(#REF!)-1,0)</definedName>
    <definedName name="Tax" localSheetId="8">#REF!:OFFSET(#REF!,COUNT(#REF!)-1,0)</definedName>
    <definedName name="Tax" localSheetId="9">#REF!:OFFSET(#REF!,COUNT(#REF!)-1,0)</definedName>
    <definedName name="Tax">#REF!:OFFSET(#REF!,COUNT(#REF!)-1,0)</definedName>
    <definedName name="tbl_ProdInfo" hidden="1">#REF!</definedName>
    <definedName name="tenou" localSheetId="10" hidden="1">#REF!</definedName>
    <definedName name="tenou" localSheetId="11" hidden="1">'[18]Dep fonct'!#REF!</definedName>
    <definedName name="tenou" localSheetId="12" hidden="1">'[18]Dep fonct'!#REF!</definedName>
    <definedName name="tenou" localSheetId="13" hidden="1">'[18]Dep fonct'!#REF!</definedName>
    <definedName name="tenou" localSheetId="14" hidden="1">'[18]Dep fonct'!#REF!</definedName>
    <definedName name="tenou" localSheetId="15" hidden="1">'[18]Dep fonct'!#REF!</definedName>
    <definedName name="tenou" localSheetId="16" hidden="1">'[18]Dep fonct'!#REF!</definedName>
    <definedName name="tenou" localSheetId="7" hidden="1">'[18]Dep fonct'!#REF!</definedName>
    <definedName name="tenou" localSheetId="8" hidden="1">#REF!</definedName>
    <definedName name="tenou" localSheetId="9" hidden="1">#REF!</definedName>
    <definedName name="tenou" hidden="1">#REF!</definedName>
    <definedName name="test" localSheetId="10" hidden="1">{"Riqfin97",#N/A,FALSE,"Tran";"Riqfinpro",#N/A,FALSE,"Tran"}</definedName>
    <definedName name="test" localSheetId="2" hidden="1">{"Riqfin97",#N/A,FALSE,"Tran";"Riqfinpro",#N/A,FALSE,"Tran"}</definedName>
    <definedName name="test" localSheetId="3" hidden="1">{"Riqfin97",#N/A,FALSE,"Tran";"Riqfinpro",#N/A,FALSE,"Tran"}</definedName>
    <definedName name="test" localSheetId="8" hidden="1">{"Riqfin97",#N/A,FALSE,"Tran";"Riqfinpro",#N/A,FALSE,"Tran"}</definedName>
    <definedName name="test" localSheetId="9" hidden="1">{"Riqfin97",#N/A,FALSE,"Tran";"Riqfinpro",#N/A,FALSE,"Tran"}</definedName>
    <definedName name="test" hidden="1">{"Riqfin97",#N/A,FALSE,"Tran";"Riqfinpro",#N/A,FALSE,"Tran"}</definedName>
    <definedName name="TimeSeriesSD" localSheetId="11">[67]TimeSeriesSD!$1:$1048576</definedName>
    <definedName name="TimeSeriesSD" localSheetId="12">[67]TimeSeriesSD!$1:$1048576</definedName>
    <definedName name="TimeSeriesSD" localSheetId="13">[67]TimeSeriesSD!$1:$1048576</definedName>
    <definedName name="TimeSeriesSD" localSheetId="14">[67]TimeSeriesSD!$1:$1048576</definedName>
    <definedName name="TimeSeriesSD" localSheetId="15">[67]TimeSeriesSD!$1:$1048576</definedName>
    <definedName name="TimeSeriesSD" localSheetId="16">[67]TimeSeriesSD!$1:$1048576</definedName>
    <definedName name="TimeSeriesSD" localSheetId="7">[67]TimeSeriesSD!$1:$1048576</definedName>
    <definedName name="TimeSeriesSD">#REF!</definedName>
    <definedName name="TimeSeriesSDyear" localSheetId="10">#REF!</definedName>
    <definedName name="TimeSeriesSDyear" localSheetId="11">[67]TimeSeriesSD!$1:$1</definedName>
    <definedName name="TimeSeriesSDyear" localSheetId="12">[67]TimeSeriesSD!$1:$1</definedName>
    <definedName name="TimeSeriesSDyear" localSheetId="13">[67]TimeSeriesSD!$1:$1</definedName>
    <definedName name="TimeSeriesSDyear" localSheetId="14">[67]TimeSeriesSD!$1:$1</definedName>
    <definedName name="TimeSeriesSDyear" localSheetId="15">[67]TimeSeriesSD!$1:$1</definedName>
    <definedName name="TimeSeriesSDyear" localSheetId="16">[67]TimeSeriesSD!$1:$1</definedName>
    <definedName name="TimeSeriesSDyear" localSheetId="7">[67]TimeSeriesSD!$1:$1</definedName>
    <definedName name="TimeSeriesSDyear" localSheetId="8">#REF!</definedName>
    <definedName name="TimeSeriesSDyear" localSheetId="9">#REF!</definedName>
    <definedName name="TimeSeriesSDyear">#REF!</definedName>
    <definedName name="tj" localSheetId="10" hidden="1">{"Riqfin97",#N/A,FALSE,"Tran";"Riqfinpro",#N/A,FALSE,"Tran"}</definedName>
    <definedName name="tj" localSheetId="2" hidden="1">{"Riqfin97",#N/A,FALSE,"Tran";"Riqfinpro",#N/A,FALSE,"Tran"}</definedName>
    <definedName name="tj" localSheetId="3" hidden="1">{"Riqfin97",#N/A,FALSE,"Tran";"Riqfinpro",#N/A,FALSE,"Tran"}</definedName>
    <definedName name="tj" localSheetId="8" hidden="1">{"Riqfin97",#N/A,FALSE,"Tran";"Riqfinpro",#N/A,FALSE,"Tran"}</definedName>
    <definedName name="tj" localSheetId="9" hidden="1">{"Riqfin97",#N/A,FALSE,"Tran";"Riqfinpro",#N/A,FALSE,"Tran"}</definedName>
    <definedName name="tj" hidden="1">{"Riqfin97",#N/A,FALSE,"Tran";"Riqfinpro",#N/A,FALSE,"Tran"}</definedName>
    <definedName name="TOTAL" localSheetId="10">#REF!</definedName>
    <definedName name="TOTAL" localSheetId="2">#REF!</definedName>
    <definedName name="TOTAL" localSheetId="3">#REF!</definedName>
    <definedName name="TOTAL" localSheetId="8">#REF!</definedName>
    <definedName name="TOTAL" localSheetId="9">#REF!</definedName>
    <definedName name="TOTAL">#REF!</definedName>
    <definedName name="tretry" localSheetId="10" hidden="1">#REF!</definedName>
    <definedName name="tretry" localSheetId="11" hidden="1">[29]Data!#REF!</definedName>
    <definedName name="tretry" localSheetId="12" hidden="1">[29]Data!#REF!</definedName>
    <definedName name="tretry" localSheetId="13" hidden="1">[29]Data!#REF!</definedName>
    <definedName name="tretry" localSheetId="14" hidden="1">[29]Data!#REF!</definedName>
    <definedName name="tretry" localSheetId="15" hidden="1">[29]Data!#REF!</definedName>
    <definedName name="tretry" localSheetId="16" hidden="1">[29]Data!#REF!</definedName>
    <definedName name="tretry" localSheetId="2" hidden="1">#REF!</definedName>
    <definedName name="tretry" localSheetId="3" hidden="1">#REF!</definedName>
    <definedName name="tretry" localSheetId="7" hidden="1">[29]Data!#REF!</definedName>
    <definedName name="tretry" localSheetId="8" hidden="1">#REF!</definedName>
    <definedName name="tretry" localSheetId="9" hidden="1">#REF!</definedName>
    <definedName name="tretry" hidden="1">#REF!</definedName>
    <definedName name="TRNR_0567750cc84f4f2989d0c2d34a825fb4_233_1" localSheetId="10" hidden="1">#REF!</definedName>
    <definedName name="TRNR_0567750cc84f4f2989d0c2d34a825fb4_233_1" localSheetId="2" hidden="1">#REF!</definedName>
    <definedName name="TRNR_0567750cc84f4f2989d0c2d34a825fb4_233_1" localSheetId="3" hidden="1">#REF!</definedName>
    <definedName name="TRNR_0567750cc84f4f2989d0c2d34a825fb4_233_1" localSheetId="8" hidden="1">#REF!</definedName>
    <definedName name="TRNR_0567750cc84f4f2989d0c2d34a825fb4_233_1" localSheetId="9" hidden="1">#REF!</definedName>
    <definedName name="TRNR_0567750cc84f4f2989d0c2d34a825fb4_233_1" hidden="1">#REF!</definedName>
    <definedName name="TRNR_0e76da03abe1470ca81ed03d00b86d5b_92_0" localSheetId="10" hidden="1">#REF!</definedName>
    <definedName name="TRNR_0e76da03abe1470ca81ed03d00b86d5b_92_0" localSheetId="8" hidden="1">#REF!</definedName>
    <definedName name="TRNR_0e76da03abe1470ca81ed03d00b86d5b_92_0" localSheetId="9" hidden="1">#REF!</definedName>
    <definedName name="TRNR_0e76da03abe1470ca81ed03d00b86d5b_92_0" hidden="1">#REF!</definedName>
    <definedName name="TRNR_11451e148692473e8c118a57d1fc36fb_38_0" localSheetId="10" hidden="1">#REF!</definedName>
    <definedName name="TRNR_11451e148692473e8c118a57d1fc36fb_38_0" localSheetId="11" hidden="1">[67]CA_star_star!#REF!</definedName>
    <definedName name="TRNR_11451e148692473e8c118a57d1fc36fb_38_0" localSheetId="12" hidden="1">[67]CA_star_star!#REF!</definedName>
    <definedName name="TRNR_11451e148692473e8c118a57d1fc36fb_38_0" localSheetId="13" hidden="1">[67]CA_star_star!#REF!</definedName>
    <definedName name="TRNR_11451e148692473e8c118a57d1fc36fb_38_0" localSheetId="14" hidden="1">[67]CA_star_star!#REF!</definedName>
    <definedName name="TRNR_11451e148692473e8c118a57d1fc36fb_38_0" localSheetId="15" hidden="1">[67]CA_star_star!#REF!</definedName>
    <definedName name="TRNR_11451e148692473e8c118a57d1fc36fb_38_0" localSheetId="16" hidden="1">[67]CA_star_star!#REF!</definedName>
    <definedName name="TRNR_11451e148692473e8c118a57d1fc36fb_38_0" localSheetId="7" hidden="1">[67]CA_star_star!#REF!</definedName>
    <definedName name="TRNR_11451e148692473e8c118a57d1fc36fb_38_0" localSheetId="8" hidden="1">#REF!</definedName>
    <definedName name="TRNR_11451e148692473e8c118a57d1fc36fb_38_0" localSheetId="9" hidden="1">#REF!</definedName>
    <definedName name="TRNR_11451e148692473e8c118a57d1fc36fb_38_0" hidden="1">#REF!</definedName>
    <definedName name="TRNR_11b3f10d9f4e409795b09484f788975a_60_0" localSheetId="10" hidden="1">#REF!</definedName>
    <definedName name="TRNR_11b3f10d9f4e409795b09484f788975a_60_0" localSheetId="8" hidden="1">#REF!</definedName>
    <definedName name="TRNR_11b3f10d9f4e409795b09484f788975a_60_0" localSheetId="9" hidden="1">#REF!</definedName>
    <definedName name="TRNR_11b3f10d9f4e409795b09484f788975a_60_0" hidden="1">#REF!</definedName>
    <definedName name="TRNR_1674c2746c284dc99e324ab4296103c3_18464_20" localSheetId="10" hidden="1">#REF!</definedName>
    <definedName name="TRNR_1674c2746c284dc99e324ab4296103c3_18464_20" localSheetId="8" hidden="1">#REF!</definedName>
    <definedName name="TRNR_1674c2746c284dc99e324ab4296103c3_18464_20" localSheetId="9" hidden="1">#REF!</definedName>
    <definedName name="TRNR_1674c2746c284dc99e324ab4296103c3_18464_20" hidden="1">#REF!</definedName>
    <definedName name="TRNR_1ed4cf216e6c4f10b5d9ee45c435751b_528_145" localSheetId="10" hidden="1">#REF!</definedName>
    <definedName name="TRNR_1ed4cf216e6c4f10b5d9ee45c435751b_528_145" localSheetId="8" hidden="1">#REF!</definedName>
    <definedName name="TRNR_1ed4cf216e6c4f10b5d9ee45c435751b_528_145" localSheetId="9" hidden="1">#REF!</definedName>
    <definedName name="TRNR_1ed4cf216e6c4f10b5d9ee45c435751b_528_145" hidden="1">#REF!</definedName>
    <definedName name="TRNR_20bb9561e9af4d78b049f7a671a84978_1_59" localSheetId="10" hidden="1">#REF!</definedName>
    <definedName name="TRNR_20bb9561e9af4d78b049f7a671a84978_1_59" localSheetId="8" hidden="1">#REF!</definedName>
    <definedName name="TRNR_20bb9561e9af4d78b049f7a671a84978_1_59" localSheetId="9" hidden="1">#REF!</definedName>
    <definedName name="TRNR_20bb9561e9af4d78b049f7a671a84978_1_59" hidden="1">#REF!</definedName>
    <definedName name="TRNR_210435d1b1dc40998d584cb9693cc9a2_172_2" localSheetId="10" hidden="1">#REF!</definedName>
    <definedName name="TRNR_210435d1b1dc40998d584cb9693cc9a2_172_2" localSheetId="8" hidden="1">#REF!</definedName>
    <definedName name="TRNR_210435d1b1dc40998d584cb9693cc9a2_172_2" localSheetId="9" hidden="1">#REF!</definedName>
    <definedName name="TRNR_210435d1b1dc40998d584cb9693cc9a2_172_2" hidden="1">#REF!</definedName>
    <definedName name="TRNR_27d8ed99314e4efb90ea7b65f41838c6_47_0" localSheetId="10" hidden="1">#REF!</definedName>
    <definedName name="TRNR_27d8ed99314e4efb90ea7b65f41838c6_47_0" localSheetId="11" hidden="1">[67]CA_star_star!#REF!</definedName>
    <definedName name="TRNR_27d8ed99314e4efb90ea7b65f41838c6_47_0" localSheetId="12" hidden="1">[67]CA_star_star!#REF!</definedName>
    <definedName name="TRNR_27d8ed99314e4efb90ea7b65f41838c6_47_0" localSheetId="13" hidden="1">[67]CA_star_star!#REF!</definedName>
    <definedName name="TRNR_27d8ed99314e4efb90ea7b65f41838c6_47_0" localSheetId="14" hidden="1">[67]CA_star_star!#REF!</definedName>
    <definedName name="TRNR_27d8ed99314e4efb90ea7b65f41838c6_47_0" localSheetId="15" hidden="1">[67]CA_star_star!#REF!</definedName>
    <definedName name="TRNR_27d8ed99314e4efb90ea7b65f41838c6_47_0" localSheetId="16" hidden="1">[67]CA_star_star!#REF!</definedName>
    <definedName name="TRNR_27d8ed99314e4efb90ea7b65f41838c6_47_0" localSheetId="7" hidden="1">[67]CA_star_star!#REF!</definedName>
    <definedName name="TRNR_27d8ed99314e4efb90ea7b65f41838c6_47_0" localSheetId="8" hidden="1">#REF!</definedName>
    <definedName name="TRNR_27d8ed99314e4efb90ea7b65f41838c6_47_0" localSheetId="9" hidden="1">#REF!</definedName>
    <definedName name="TRNR_27d8ed99314e4efb90ea7b65f41838c6_47_0" hidden="1">#REF!</definedName>
    <definedName name="TRNR_292a19d3734142a0985c1e5b89cd952f_92_0" localSheetId="10" hidden="1">#REF!</definedName>
    <definedName name="TRNR_292a19d3734142a0985c1e5b89cd952f_92_0" localSheetId="8" hidden="1">#REF!</definedName>
    <definedName name="TRNR_292a19d3734142a0985c1e5b89cd952f_92_0" localSheetId="9" hidden="1">#REF!</definedName>
    <definedName name="TRNR_292a19d3734142a0985c1e5b89cd952f_92_0" hidden="1">#REF!</definedName>
    <definedName name="TRNR_2cfdf4ce2eba4e428a6c4e2557454bf9_527_87" localSheetId="10" hidden="1">#REF!</definedName>
    <definedName name="TRNR_2cfdf4ce2eba4e428a6c4e2557454bf9_527_87" localSheetId="8" hidden="1">#REF!</definedName>
    <definedName name="TRNR_2cfdf4ce2eba4e428a6c4e2557454bf9_527_87" localSheetId="9" hidden="1">#REF!</definedName>
    <definedName name="TRNR_2cfdf4ce2eba4e428a6c4e2557454bf9_527_87" hidden="1">#REF!</definedName>
    <definedName name="TRNR_414d6080aea54f43a9cc56735d824fb5_14_0" localSheetId="10" hidden="1">#REF!</definedName>
    <definedName name="TRNR_414d6080aea54f43a9cc56735d824fb5_14_0" localSheetId="11" hidden="1">[67]CA_star_star!#REF!</definedName>
    <definedName name="TRNR_414d6080aea54f43a9cc56735d824fb5_14_0" localSheetId="12" hidden="1">[67]CA_star_star!#REF!</definedName>
    <definedName name="TRNR_414d6080aea54f43a9cc56735d824fb5_14_0" localSheetId="13" hidden="1">[67]CA_star_star!#REF!</definedName>
    <definedName name="TRNR_414d6080aea54f43a9cc56735d824fb5_14_0" localSheetId="14" hidden="1">[67]CA_star_star!#REF!</definedName>
    <definedName name="TRNR_414d6080aea54f43a9cc56735d824fb5_14_0" localSheetId="15" hidden="1">[67]CA_star_star!#REF!</definedName>
    <definedName name="TRNR_414d6080aea54f43a9cc56735d824fb5_14_0" localSheetId="16" hidden="1">[67]CA_star_star!#REF!</definedName>
    <definedName name="TRNR_414d6080aea54f43a9cc56735d824fb5_14_0" localSheetId="7" hidden="1">[67]CA_star_star!#REF!</definedName>
    <definedName name="TRNR_414d6080aea54f43a9cc56735d824fb5_14_0" localSheetId="8" hidden="1">#REF!</definedName>
    <definedName name="TRNR_414d6080aea54f43a9cc56735d824fb5_14_0" localSheetId="9" hidden="1">#REF!</definedName>
    <definedName name="TRNR_414d6080aea54f43a9cc56735d824fb5_14_0" hidden="1">#REF!</definedName>
    <definedName name="TRNR_43a85ac04e9f4fceaae5b298b8e28afa_172_0" localSheetId="10" hidden="1">#REF!</definedName>
    <definedName name="TRNR_43a85ac04e9f4fceaae5b298b8e28afa_172_0" localSheetId="8" hidden="1">#REF!</definedName>
    <definedName name="TRNR_43a85ac04e9f4fceaae5b298b8e28afa_172_0" localSheetId="9" hidden="1">#REF!</definedName>
    <definedName name="TRNR_43a85ac04e9f4fceaae5b298b8e28afa_172_0" hidden="1">#REF!</definedName>
    <definedName name="TRNR_47b658cc148d4671b99c724487d34f97_14_0" localSheetId="10" hidden="1">#REF!</definedName>
    <definedName name="TRNR_47b658cc148d4671b99c724487d34f97_14_0" localSheetId="11" hidden="1">[67]CA_star_star!#REF!</definedName>
    <definedName name="TRNR_47b658cc148d4671b99c724487d34f97_14_0" localSheetId="12" hidden="1">[67]CA_star_star!#REF!</definedName>
    <definedName name="TRNR_47b658cc148d4671b99c724487d34f97_14_0" localSheetId="13" hidden="1">[67]CA_star_star!#REF!</definedName>
    <definedName name="TRNR_47b658cc148d4671b99c724487d34f97_14_0" localSheetId="14" hidden="1">[67]CA_star_star!#REF!</definedName>
    <definedName name="TRNR_47b658cc148d4671b99c724487d34f97_14_0" localSheetId="15" hidden="1">[67]CA_star_star!#REF!</definedName>
    <definedName name="TRNR_47b658cc148d4671b99c724487d34f97_14_0" localSheetId="16" hidden="1">[67]CA_star_star!#REF!</definedName>
    <definedName name="TRNR_47b658cc148d4671b99c724487d34f97_14_0" localSheetId="7" hidden="1">[67]CA_star_star!#REF!</definedName>
    <definedName name="TRNR_47b658cc148d4671b99c724487d34f97_14_0" localSheetId="8" hidden="1">#REF!</definedName>
    <definedName name="TRNR_47b658cc148d4671b99c724487d34f97_14_0" localSheetId="9" hidden="1">#REF!</definedName>
    <definedName name="TRNR_47b658cc148d4671b99c724487d34f97_14_0" hidden="1">#REF!</definedName>
    <definedName name="TRNR_4a5c53596ba14b53b1ead5a750e77258_57_0" localSheetId="10" hidden="1">#REF!</definedName>
    <definedName name="TRNR_4a5c53596ba14b53b1ead5a750e77258_57_0" localSheetId="11" hidden="1">[67]CA_star_star!#REF!</definedName>
    <definedName name="TRNR_4a5c53596ba14b53b1ead5a750e77258_57_0" localSheetId="12" hidden="1">[67]CA_star_star!#REF!</definedName>
    <definedName name="TRNR_4a5c53596ba14b53b1ead5a750e77258_57_0" localSheetId="13" hidden="1">[67]CA_star_star!#REF!</definedName>
    <definedName name="TRNR_4a5c53596ba14b53b1ead5a750e77258_57_0" localSheetId="14" hidden="1">[67]CA_star_star!#REF!</definedName>
    <definedName name="TRNR_4a5c53596ba14b53b1ead5a750e77258_57_0" localSheetId="15" hidden="1">[67]CA_star_star!#REF!</definedName>
    <definedName name="TRNR_4a5c53596ba14b53b1ead5a750e77258_57_0" localSheetId="16" hidden="1">[67]CA_star_star!#REF!</definedName>
    <definedName name="TRNR_4a5c53596ba14b53b1ead5a750e77258_57_0" localSheetId="7" hidden="1">[67]CA_star_star!#REF!</definedName>
    <definedName name="TRNR_4a5c53596ba14b53b1ead5a750e77258_57_0" localSheetId="8" hidden="1">#REF!</definedName>
    <definedName name="TRNR_4a5c53596ba14b53b1ead5a750e77258_57_0" localSheetId="9" hidden="1">#REF!</definedName>
    <definedName name="TRNR_4a5c53596ba14b53b1ead5a750e77258_57_0" hidden="1">#REF!</definedName>
    <definedName name="TRNR_50e54095113145d3805111e7b51fce6f_10_73" localSheetId="10" hidden="1">#REF!</definedName>
    <definedName name="TRNR_50e54095113145d3805111e7b51fce6f_10_73" localSheetId="8" hidden="1">#REF!</definedName>
    <definedName name="TRNR_50e54095113145d3805111e7b51fce6f_10_73" localSheetId="9" hidden="1">#REF!</definedName>
    <definedName name="TRNR_50e54095113145d3805111e7b51fce6f_10_73" hidden="1">#REF!</definedName>
    <definedName name="TRNR_51506c4bdd804cc590398787a25c4bb8_527_87" localSheetId="10" hidden="1">#REF!</definedName>
    <definedName name="TRNR_51506c4bdd804cc590398787a25c4bb8_527_87" localSheetId="8" hidden="1">#REF!</definedName>
    <definedName name="TRNR_51506c4bdd804cc590398787a25c4bb8_527_87" localSheetId="9" hidden="1">#REF!</definedName>
    <definedName name="TRNR_51506c4bdd804cc590398787a25c4bb8_527_87" hidden="1">#REF!</definedName>
    <definedName name="TRNR_5202f69fc76f4480a506273bd75e1719_2395_61" localSheetId="10" hidden="1">#REF!</definedName>
    <definedName name="TRNR_5202f69fc76f4480a506273bd75e1719_2395_61" localSheetId="8" hidden="1">#REF!</definedName>
    <definedName name="TRNR_5202f69fc76f4480a506273bd75e1719_2395_61" localSheetId="9" hidden="1">#REF!</definedName>
    <definedName name="TRNR_5202f69fc76f4480a506273bd75e1719_2395_61" hidden="1">#REF!</definedName>
    <definedName name="TRNR_58b0ab9cb84d437b8172b6c70c4e67d2_18535_59" localSheetId="10" hidden="1">#REF!</definedName>
    <definedName name="TRNR_58b0ab9cb84d437b8172b6c70c4e67d2_18535_59" localSheetId="8" hidden="1">#REF!</definedName>
    <definedName name="TRNR_58b0ab9cb84d437b8172b6c70c4e67d2_18535_59" localSheetId="9" hidden="1">#REF!</definedName>
    <definedName name="TRNR_58b0ab9cb84d437b8172b6c70c4e67d2_18535_59" hidden="1">#REF!</definedName>
    <definedName name="TRNR_5d221992b47f49c69113344b78eaa96d_75_59" localSheetId="10" hidden="1">#REF!</definedName>
    <definedName name="TRNR_5d221992b47f49c69113344b78eaa96d_75_59" localSheetId="8" hidden="1">#REF!</definedName>
    <definedName name="TRNR_5d221992b47f49c69113344b78eaa96d_75_59" localSheetId="9" hidden="1">#REF!</definedName>
    <definedName name="TRNR_5d221992b47f49c69113344b78eaa96d_75_59" hidden="1">#REF!</definedName>
    <definedName name="TRNR_63d438e7888d463f9bc0d9ab055e879c_21_0" localSheetId="10" hidden="1">#REF!</definedName>
    <definedName name="TRNR_63d438e7888d463f9bc0d9ab055e879c_21_0" localSheetId="8" hidden="1">#REF!</definedName>
    <definedName name="TRNR_63d438e7888d463f9bc0d9ab055e879c_21_0" localSheetId="9" hidden="1">#REF!</definedName>
    <definedName name="TRNR_63d438e7888d463f9bc0d9ab055e879c_21_0" hidden="1">#REF!</definedName>
    <definedName name="TRNR_6899dbc590554595a64c2153a84c5c1f_18435_59" localSheetId="10" hidden="1">#REF!</definedName>
    <definedName name="TRNR_6899dbc590554595a64c2153a84c5c1f_18435_59" localSheetId="8" hidden="1">#REF!</definedName>
    <definedName name="TRNR_6899dbc590554595a64c2153a84c5c1f_18435_59" localSheetId="9" hidden="1">#REF!</definedName>
    <definedName name="TRNR_6899dbc590554595a64c2153a84c5c1f_18435_59" hidden="1">#REF!</definedName>
    <definedName name="TRNR_6b5065104c5841ecb9e6f7edf7ae8a43_89_0" localSheetId="10" hidden="1">#REF!</definedName>
    <definedName name="TRNR_6b5065104c5841ecb9e6f7edf7ae8a43_89_0" localSheetId="8" hidden="1">#REF!</definedName>
    <definedName name="TRNR_6b5065104c5841ecb9e6f7edf7ae8a43_89_0" localSheetId="9" hidden="1">#REF!</definedName>
    <definedName name="TRNR_6b5065104c5841ecb9e6f7edf7ae8a43_89_0" hidden="1">#REF!</definedName>
    <definedName name="TRNR_6fa1cd25bb9142c5bd723ac8f316f085_30_73" localSheetId="10" hidden="1">#REF!</definedName>
    <definedName name="TRNR_6fa1cd25bb9142c5bd723ac8f316f085_30_73" localSheetId="8" hidden="1">#REF!</definedName>
    <definedName name="TRNR_6fa1cd25bb9142c5bd723ac8f316f085_30_73" localSheetId="9" hidden="1">#REF!</definedName>
    <definedName name="TRNR_6fa1cd25bb9142c5bd723ac8f316f085_30_73" hidden="1">#REF!</definedName>
    <definedName name="TRNR_749fbdc7db2c4e92b9df654b5c6b7d3c_29_1" localSheetId="10" hidden="1">#REF!</definedName>
    <definedName name="TRNR_749fbdc7db2c4e92b9df654b5c6b7d3c_29_1" localSheetId="8" hidden="1">#REF!</definedName>
    <definedName name="TRNR_749fbdc7db2c4e92b9df654b5c6b7d3c_29_1" localSheetId="9" hidden="1">#REF!</definedName>
    <definedName name="TRNR_749fbdc7db2c4e92b9df654b5c6b7d3c_29_1" hidden="1">#REF!</definedName>
    <definedName name="TRNR_74aacbb1498a4f8ea0b2c68d7e0c11eb_29_1" localSheetId="10" hidden="1">#REF!</definedName>
    <definedName name="TRNR_74aacbb1498a4f8ea0b2c68d7e0c11eb_29_1" localSheetId="11" hidden="1">'[81]Figure A.1'!#REF!</definedName>
    <definedName name="TRNR_74aacbb1498a4f8ea0b2c68d7e0c11eb_29_1" localSheetId="12" hidden="1">'[81]Figure A.1'!#REF!</definedName>
    <definedName name="TRNR_74aacbb1498a4f8ea0b2c68d7e0c11eb_29_1" localSheetId="13" hidden="1">'[81]Figure A.1'!#REF!</definedName>
    <definedName name="TRNR_74aacbb1498a4f8ea0b2c68d7e0c11eb_29_1" localSheetId="14" hidden="1">'[81]Figure A.1'!#REF!</definedName>
    <definedName name="TRNR_74aacbb1498a4f8ea0b2c68d7e0c11eb_29_1" localSheetId="15" hidden="1">'[81]Figure A.1'!#REF!</definedName>
    <definedName name="TRNR_74aacbb1498a4f8ea0b2c68d7e0c11eb_29_1" localSheetId="16" hidden="1">'[81]Figure A.1'!#REF!</definedName>
    <definedName name="TRNR_74aacbb1498a4f8ea0b2c68d7e0c11eb_29_1" localSheetId="2" hidden="1">#REF!</definedName>
    <definedName name="TRNR_74aacbb1498a4f8ea0b2c68d7e0c11eb_29_1" localSheetId="3" hidden="1">#REF!</definedName>
    <definedName name="TRNR_74aacbb1498a4f8ea0b2c68d7e0c11eb_29_1" localSheetId="7" hidden="1">'[81]Figure A.1'!#REF!</definedName>
    <definedName name="TRNR_74aacbb1498a4f8ea0b2c68d7e0c11eb_29_1" localSheetId="8" hidden="1">#REF!</definedName>
    <definedName name="TRNR_74aacbb1498a4f8ea0b2c68d7e0c11eb_29_1" localSheetId="9" hidden="1">#REF!</definedName>
    <definedName name="TRNR_74aacbb1498a4f8ea0b2c68d7e0c11eb_29_1" hidden="1">#REF!</definedName>
    <definedName name="TRNR_8008595e1e724a2495ae3bc372af9e41_75_59" localSheetId="10" hidden="1">#REF!</definedName>
    <definedName name="TRNR_8008595e1e724a2495ae3bc372af9e41_75_59" localSheetId="11" hidden="1">[82]Annual!#REF!</definedName>
    <definedName name="TRNR_8008595e1e724a2495ae3bc372af9e41_75_59" localSheetId="12" hidden="1">[82]Annual!#REF!</definedName>
    <definedName name="TRNR_8008595e1e724a2495ae3bc372af9e41_75_59" localSheetId="13" hidden="1">[82]Annual!#REF!</definedName>
    <definedName name="TRNR_8008595e1e724a2495ae3bc372af9e41_75_59" localSheetId="14" hidden="1">[82]Annual!#REF!</definedName>
    <definedName name="TRNR_8008595e1e724a2495ae3bc372af9e41_75_59" localSheetId="15" hidden="1">[82]Annual!#REF!</definedName>
    <definedName name="TRNR_8008595e1e724a2495ae3bc372af9e41_75_59" localSheetId="16" hidden="1">[82]Annual!#REF!</definedName>
    <definedName name="TRNR_8008595e1e724a2495ae3bc372af9e41_75_59" localSheetId="2" hidden="1">#REF!</definedName>
    <definedName name="TRNR_8008595e1e724a2495ae3bc372af9e41_75_59" localSheetId="3" hidden="1">#REF!</definedName>
    <definedName name="TRNR_8008595e1e724a2495ae3bc372af9e41_75_59" localSheetId="7" hidden="1">[82]Annual!#REF!</definedName>
    <definedName name="TRNR_8008595e1e724a2495ae3bc372af9e41_75_59" localSheetId="8" hidden="1">#REF!</definedName>
    <definedName name="TRNR_8008595e1e724a2495ae3bc372af9e41_75_59" localSheetId="9" hidden="1">#REF!</definedName>
    <definedName name="TRNR_8008595e1e724a2495ae3bc372af9e41_75_59" hidden="1">#REF!</definedName>
    <definedName name="TRNR_848288df6d584679838718a836efb28d_14_0" localSheetId="10" hidden="1">#REF!</definedName>
    <definedName name="TRNR_848288df6d584679838718a836efb28d_14_0" localSheetId="11" hidden="1">[67]CA_star_star!#REF!</definedName>
    <definedName name="TRNR_848288df6d584679838718a836efb28d_14_0" localSheetId="12" hidden="1">[67]CA_star_star!#REF!</definedName>
    <definedName name="TRNR_848288df6d584679838718a836efb28d_14_0" localSheetId="13" hidden="1">[67]CA_star_star!#REF!</definedName>
    <definedName name="TRNR_848288df6d584679838718a836efb28d_14_0" localSheetId="14" hidden="1">[67]CA_star_star!#REF!</definedName>
    <definedName name="TRNR_848288df6d584679838718a836efb28d_14_0" localSheetId="15" hidden="1">[67]CA_star_star!#REF!</definedName>
    <definedName name="TRNR_848288df6d584679838718a836efb28d_14_0" localSheetId="16" hidden="1">[67]CA_star_star!#REF!</definedName>
    <definedName name="TRNR_848288df6d584679838718a836efb28d_14_0" localSheetId="2" hidden="1">#REF!</definedName>
    <definedName name="TRNR_848288df6d584679838718a836efb28d_14_0" localSheetId="3" hidden="1">#REF!</definedName>
    <definedName name="TRNR_848288df6d584679838718a836efb28d_14_0" localSheetId="7" hidden="1">[67]CA_star_star!#REF!</definedName>
    <definedName name="TRNR_848288df6d584679838718a836efb28d_14_0" localSheetId="8" hidden="1">#REF!</definedName>
    <definedName name="TRNR_848288df6d584679838718a836efb28d_14_0" localSheetId="9" hidden="1">#REF!</definedName>
    <definedName name="TRNR_848288df6d584679838718a836efb28d_14_0" hidden="1">#REF!</definedName>
    <definedName name="TRNR_84b1d52272c24e74b01686b97d71c243_47_0" localSheetId="10" hidden="1">#REF!</definedName>
    <definedName name="TRNR_84b1d52272c24e74b01686b97d71c243_47_0" localSheetId="11" hidden="1">[67]CA_star_star!#REF!</definedName>
    <definedName name="TRNR_84b1d52272c24e74b01686b97d71c243_47_0" localSheetId="12" hidden="1">[67]CA_star_star!#REF!</definedName>
    <definedName name="TRNR_84b1d52272c24e74b01686b97d71c243_47_0" localSheetId="13" hidden="1">[67]CA_star_star!#REF!</definedName>
    <definedName name="TRNR_84b1d52272c24e74b01686b97d71c243_47_0" localSheetId="14" hidden="1">[67]CA_star_star!#REF!</definedName>
    <definedName name="TRNR_84b1d52272c24e74b01686b97d71c243_47_0" localSheetId="15" hidden="1">[67]CA_star_star!#REF!</definedName>
    <definedName name="TRNR_84b1d52272c24e74b01686b97d71c243_47_0" localSheetId="16" hidden="1">[67]CA_star_star!#REF!</definedName>
    <definedName name="TRNR_84b1d52272c24e74b01686b97d71c243_47_0" localSheetId="7" hidden="1">[67]CA_star_star!#REF!</definedName>
    <definedName name="TRNR_84b1d52272c24e74b01686b97d71c243_47_0" localSheetId="8" hidden="1">#REF!</definedName>
    <definedName name="TRNR_84b1d52272c24e74b01686b97d71c243_47_0" localSheetId="9" hidden="1">#REF!</definedName>
    <definedName name="TRNR_84b1d52272c24e74b01686b97d71c243_47_0" hidden="1">#REF!</definedName>
    <definedName name="TRNR_960276ae62f043a2b7b172acbabf8d4c_25_15" localSheetId="10" hidden="1">#REF!</definedName>
    <definedName name="TRNR_960276ae62f043a2b7b172acbabf8d4c_25_15" localSheetId="8" hidden="1">#REF!</definedName>
    <definedName name="TRNR_960276ae62f043a2b7b172acbabf8d4c_25_15" localSheetId="9" hidden="1">#REF!</definedName>
    <definedName name="TRNR_960276ae62f043a2b7b172acbabf8d4c_25_15" hidden="1">#REF!</definedName>
    <definedName name="TRNR_97d8fa8a9ac44fc4b56c433f32e06b9b_57_0" localSheetId="10" hidden="1">#REF!</definedName>
    <definedName name="TRNR_97d8fa8a9ac44fc4b56c433f32e06b9b_57_0" localSheetId="11" hidden="1">[67]CA_star_star!#REF!</definedName>
    <definedName name="TRNR_97d8fa8a9ac44fc4b56c433f32e06b9b_57_0" localSheetId="12" hidden="1">[67]CA_star_star!#REF!</definedName>
    <definedName name="TRNR_97d8fa8a9ac44fc4b56c433f32e06b9b_57_0" localSheetId="13" hidden="1">[67]CA_star_star!#REF!</definedName>
    <definedName name="TRNR_97d8fa8a9ac44fc4b56c433f32e06b9b_57_0" localSheetId="14" hidden="1">[67]CA_star_star!#REF!</definedName>
    <definedName name="TRNR_97d8fa8a9ac44fc4b56c433f32e06b9b_57_0" localSheetId="15" hidden="1">[67]CA_star_star!#REF!</definedName>
    <definedName name="TRNR_97d8fa8a9ac44fc4b56c433f32e06b9b_57_0" localSheetId="16" hidden="1">[67]CA_star_star!#REF!</definedName>
    <definedName name="TRNR_97d8fa8a9ac44fc4b56c433f32e06b9b_57_0" localSheetId="7" hidden="1">[67]CA_star_star!#REF!</definedName>
    <definedName name="TRNR_97d8fa8a9ac44fc4b56c433f32e06b9b_57_0" localSheetId="8" hidden="1">#REF!</definedName>
    <definedName name="TRNR_97d8fa8a9ac44fc4b56c433f32e06b9b_57_0" localSheetId="9" hidden="1">#REF!</definedName>
    <definedName name="TRNR_97d8fa8a9ac44fc4b56c433f32e06b9b_57_0" hidden="1">#REF!</definedName>
    <definedName name="TRNR_9a169599cb2f4f038c42d45f9b03810b_288_59" localSheetId="10" hidden="1">#REF!</definedName>
    <definedName name="TRNR_9a169599cb2f4f038c42d45f9b03810b_288_59" localSheetId="8" hidden="1">#REF!</definedName>
    <definedName name="TRNR_9a169599cb2f4f038c42d45f9b03810b_288_59" localSheetId="9" hidden="1">#REF!</definedName>
    <definedName name="TRNR_9a169599cb2f4f038c42d45f9b03810b_288_59" hidden="1">#REF!</definedName>
    <definedName name="TRNR_ad92eddbcf27455bafb50a92f68785dc_527_87" localSheetId="10" hidden="1">#REF!</definedName>
    <definedName name="TRNR_ad92eddbcf27455bafb50a92f68785dc_527_87" localSheetId="8" hidden="1">#REF!</definedName>
    <definedName name="TRNR_ad92eddbcf27455bafb50a92f68785dc_527_87" localSheetId="9" hidden="1">#REF!</definedName>
    <definedName name="TRNR_ad92eddbcf27455bafb50a92f68785dc_527_87" hidden="1">#REF!</definedName>
    <definedName name="TRNR_bbb025bfda814067888efe159fe6b060_172_0" localSheetId="10" hidden="1">#REF!</definedName>
    <definedName name="TRNR_bbb025bfda814067888efe159fe6b060_172_0" localSheetId="8" hidden="1">#REF!</definedName>
    <definedName name="TRNR_bbb025bfda814067888efe159fe6b060_172_0" localSheetId="9" hidden="1">#REF!</definedName>
    <definedName name="TRNR_bbb025bfda814067888efe159fe6b060_172_0" hidden="1">#REF!</definedName>
    <definedName name="TRNR_bf9904c2324f4ffeb1c2aa2c14a79cc1_202_59" localSheetId="10" hidden="1">#REF!</definedName>
    <definedName name="TRNR_bf9904c2324f4ffeb1c2aa2c14a79cc1_202_59" localSheetId="8" hidden="1">#REF!</definedName>
    <definedName name="TRNR_bf9904c2324f4ffeb1c2aa2c14a79cc1_202_59" localSheetId="9" hidden="1">#REF!</definedName>
    <definedName name="TRNR_bf9904c2324f4ffeb1c2aa2c14a79cc1_202_59" hidden="1">#REF!</definedName>
    <definedName name="TRNR_bfbeba56cf2e41cb9c6e3ab539ad4156_172_3" localSheetId="10" hidden="1">#REF!</definedName>
    <definedName name="TRNR_bfbeba56cf2e41cb9c6e3ab539ad4156_172_3" localSheetId="8" hidden="1">#REF!</definedName>
    <definedName name="TRNR_bfbeba56cf2e41cb9c6e3ab539ad4156_172_3" localSheetId="9" hidden="1">#REF!</definedName>
    <definedName name="TRNR_bfbeba56cf2e41cb9c6e3ab539ad4156_172_3" hidden="1">#REF!</definedName>
    <definedName name="TRNR_ca899009fd1a4e7c8d3c1687430adb01_1_1" localSheetId="10" hidden="1">#REF!</definedName>
    <definedName name="TRNR_ca899009fd1a4e7c8d3c1687430adb01_1_1" localSheetId="8" hidden="1">#REF!</definedName>
    <definedName name="TRNR_ca899009fd1a4e7c8d3c1687430adb01_1_1" localSheetId="9" hidden="1">#REF!</definedName>
    <definedName name="TRNR_ca899009fd1a4e7c8d3c1687430adb01_1_1" hidden="1">#REF!</definedName>
    <definedName name="TRNR_d094dd91195f4dcbbbc34f844deac8ab_57_0" localSheetId="10" hidden="1">#REF!</definedName>
    <definedName name="TRNR_d094dd91195f4dcbbbc34f844deac8ab_57_0" localSheetId="11" hidden="1">[67]CA_star_star!#REF!</definedName>
    <definedName name="TRNR_d094dd91195f4dcbbbc34f844deac8ab_57_0" localSheetId="12" hidden="1">[67]CA_star_star!#REF!</definedName>
    <definedName name="TRNR_d094dd91195f4dcbbbc34f844deac8ab_57_0" localSheetId="13" hidden="1">[67]CA_star_star!#REF!</definedName>
    <definedName name="TRNR_d094dd91195f4dcbbbc34f844deac8ab_57_0" localSheetId="14" hidden="1">[67]CA_star_star!#REF!</definedName>
    <definedName name="TRNR_d094dd91195f4dcbbbc34f844deac8ab_57_0" localSheetId="15" hidden="1">[67]CA_star_star!#REF!</definedName>
    <definedName name="TRNR_d094dd91195f4dcbbbc34f844deac8ab_57_0" localSheetId="16" hidden="1">[67]CA_star_star!#REF!</definedName>
    <definedName name="TRNR_d094dd91195f4dcbbbc34f844deac8ab_57_0" localSheetId="7" hidden="1">[67]CA_star_star!#REF!</definedName>
    <definedName name="TRNR_d094dd91195f4dcbbbc34f844deac8ab_57_0" localSheetId="8" hidden="1">#REF!</definedName>
    <definedName name="TRNR_d094dd91195f4dcbbbc34f844deac8ab_57_0" localSheetId="9" hidden="1">#REF!</definedName>
    <definedName name="TRNR_d094dd91195f4dcbbbc34f844deac8ab_57_0" hidden="1">#REF!</definedName>
    <definedName name="TRNR_d53a0f858f2843149102a2e320b2765c_1_59" localSheetId="10" hidden="1">#REF!</definedName>
    <definedName name="TRNR_d53a0f858f2843149102a2e320b2765c_1_59" localSheetId="8" hidden="1">#REF!</definedName>
    <definedName name="TRNR_d53a0f858f2843149102a2e320b2765c_1_59" localSheetId="9" hidden="1">#REF!</definedName>
    <definedName name="TRNR_d53a0f858f2843149102a2e320b2765c_1_59" hidden="1">#REF!</definedName>
    <definedName name="TRNR_dfe0b2052d8041558299182b95902269_12_1" localSheetId="10" hidden="1">'[83]Figure 7'!#REF!</definedName>
    <definedName name="TRNR_dfe0b2052d8041558299182b95902269_12_1" localSheetId="8" hidden="1">'[83]Figure 7'!#REF!</definedName>
    <definedName name="TRNR_dfe0b2052d8041558299182b95902269_12_1" localSheetId="9" hidden="1">'[83]Figure 7'!#REF!</definedName>
    <definedName name="TRNR_dfe0b2052d8041558299182b95902269_12_1" hidden="1">'[83]Figure 7'!#REF!</definedName>
    <definedName name="TRNR_eaf1228016b24007a1687376825746ad_172_0" localSheetId="10" hidden="1">#REF!</definedName>
    <definedName name="TRNR_eaf1228016b24007a1687376825746ad_172_0" localSheetId="2" hidden="1">#REF!</definedName>
    <definedName name="TRNR_eaf1228016b24007a1687376825746ad_172_0" localSheetId="3" hidden="1">#REF!</definedName>
    <definedName name="TRNR_eaf1228016b24007a1687376825746ad_172_0" localSheetId="8" hidden="1">#REF!</definedName>
    <definedName name="TRNR_eaf1228016b24007a1687376825746ad_172_0" localSheetId="9" hidden="1">#REF!</definedName>
    <definedName name="TRNR_eaf1228016b24007a1687376825746ad_172_0" hidden="1">#REF!</definedName>
    <definedName name="TRNR_ec1bf8b9fe864d30afec065aadbf96e8_89_0" localSheetId="10" hidden="1">#REF!</definedName>
    <definedName name="TRNR_ec1bf8b9fe864d30afec065aadbf96e8_89_0" localSheetId="2" hidden="1">#REF!</definedName>
    <definedName name="TRNR_ec1bf8b9fe864d30afec065aadbf96e8_89_0" localSheetId="3" hidden="1">#REF!</definedName>
    <definedName name="TRNR_ec1bf8b9fe864d30afec065aadbf96e8_89_0" localSheetId="8" hidden="1">#REF!</definedName>
    <definedName name="TRNR_ec1bf8b9fe864d30afec065aadbf96e8_89_0" localSheetId="9" hidden="1">#REF!</definedName>
    <definedName name="TRNR_ec1bf8b9fe864d30afec065aadbf96e8_89_0" hidden="1">#REF!</definedName>
    <definedName name="TRNR_f46a677fbd4f4c1bba053fd324485ec6_9_0" localSheetId="10" hidden="1">#REF!</definedName>
    <definedName name="TRNR_f46a677fbd4f4c1bba053fd324485ec6_9_0" localSheetId="11" hidden="1">[67]CA_star_star!#REF!</definedName>
    <definedName name="TRNR_f46a677fbd4f4c1bba053fd324485ec6_9_0" localSheetId="12" hidden="1">[67]CA_star_star!#REF!</definedName>
    <definedName name="TRNR_f46a677fbd4f4c1bba053fd324485ec6_9_0" localSheetId="13" hidden="1">[67]CA_star_star!#REF!</definedName>
    <definedName name="TRNR_f46a677fbd4f4c1bba053fd324485ec6_9_0" localSheetId="14" hidden="1">[67]CA_star_star!#REF!</definedName>
    <definedName name="TRNR_f46a677fbd4f4c1bba053fd324485ec6_9_0" localSheetId="15" hidden="1">[67]CA_star_star!#REF!</definedName>
    <definedName name="TRNR_f46a677fbd4f4c1bba053fd324485ec6_9_0" localSheetId="16" hidden="1">[67]CA_star_star!#REF!</definedName>
    <definedName name="TRNR_f46a677fbd4f4c1bba053fd324485ec6_9_0" localSheetId="2" hidden="1">#REF!</definedName>
    <definedName name="TRNR_f46a677fbd4f4c1bba053fd324485ec6_9_0" localSheetId="3" hidden="1">#REF!</definedName>
    <definedName name="TRNR_f46a677fbd4f4c1bba053fd324485ec6_9_0" localSheetId="7" hidden="1">[67]CA_star_star!#REF!</definedName>
    <definedName name="TRNR_f46a677fbd4f4c1bba053fd324485ec6_9_0" localSheetId="8" hidden="1">#REF!</definedName>
    <definedName name="TRNR_f46a677fbd4f4c1bba053fd324485ec6_9_0" localSheetId="9" hidden="1">#REF!</definedName>
    <definedName name="TRNR_f46a677fbd4f4c1bba053fd324485ec6_9_0" hidden="1">#REF!</definedName>
    <definedName name="TRNR_f6ae9894de0742bbab59c73a2fb32af2_11_73" localSheetId="10" hidden="1">#REF!</definedName>
    <definedName name="TRNR_f6ae9894de0742bbab59c73a2fb32af2_11_73" localSheetId="8" hidden="1">#REF!</definedName>
    <definedName name="TRNR_f6ae9894de0742bbab59c73a2fb32af2_11_73" localSheetId="9" hidden="1">#REF!</definedName>
    <definedName name="TRNR_f6ae9894de0742bbab59c73a2fb32af2_11_73" hidden="1">#REF!</definedName>
    <definedName name="TRNR_f8203560b2564972b3387df397d60d52_60_2" localSheetId="10" hidden="1">#REF!</definedName>
    <definedName name="TRNR_f8203560b2564972b3387df397d60d52_60_2" localSheetId="8" hidden="1">#REF!</definedName>
    <definedName name="TRNR_f8203560b2564972b3387df397d60d52_60_2" localSheetId="9" hidden="1">#REF!</definedName>
    <definedName name="TRNR_f8203560b2564972b3387df397d60d52_60_2" hidden="1">#REF!</definedName>
    <definedName name="TRNR_f8584c9a877845dab2e4debff4c84105_6832_79" localSheetId="10" hidden="1">#REF!</definedName>
    <definedName name="TRNR_f8584c9a877845dab2e4debff4c84105_6832_79" localSheetId="8" hidden="1">#REF!</definedName>
    <definedName name="TRNR_f8584c9a877845dab2e4debff4c84105_6832_79" localSheetId="9" hidden="1">#REF!</definedName>
    <definedName name="TRNR_f8584c9a877845dab2e4debff4c84105_6832_79" hidden="1">#REF!</definedName>
    <definedName name="TRNR_fc209a7617734164b8e30858341d30a3_13055_6" localSheetId="10" hidden="1">#REF!</definedName>
    <definedName name="TRNR_fc209a7617734164b8e30858341d30a3_13055_6" localSheetId="11" hidden="1">'[84]Oil commodity'!$B$2</definedName>
    <definedName name="TRNR_fc209a7617734164b8e30858341d30a3_13055_6" localSheetId="12" hidden="1">'[84]Oil commodity'!$B$2</definedName>
    <definedName name="TRNR_fc209a7617734164b8e30858341d30a3_13055_6" localSheetId="13" hidden="1">'[84]Oil commodity'!$B$2</definedName>
    <definedName name="TRNR_fc209a7617734164b8e30858341d30a3_13055_6" localSheetId="14" hidden="1">'[84]Oil commodity'!$B$2</definedName>
    <definedName name="TRNR_fc209a7617734164b8e30858341d30a3_13055_6" localSheetId="15" hidden="1">'[84]Oil commodity'!$B$2</definedName>
    <definedName name="TRNR_fc209a7617734164b8e30858341d30a3_13055_6" localSheetId="16" hidden="1">'[84]Oil commodity'!$B$2</definedName>
    <definedName name="TRNR_fc209a7617734164b8e30858341d30a3_13055_6" localSheetId="7" hidden="1">'[84]Oil commodity'!$B$2</definedName>
    <definedName name="TRNR_fc209a7617734164b8e30858341d30a3_13055_6" localSheetId="8" hidden="1">#REF!</definedName>
    <definedName name="TRNR_fc209a7617734164b8e30858341d30a3_13055_6" localSheetId="9" hidden="1">#REF!</definedName>
    <definedName name="TRNR_fc209a7617734164b8e30858341d30a3_13055_6" hidden="1">#REF!</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10" hidden="1">{"Tab1",#N/A,FALSE,"P";"Tab2",#N/A,FALSE,"P"}</definedName>
    <definedName name="tt" localSheetId="2" hidden="1">{"Tab1",#N/A,FALSE,"P";"Tab2",#N/A,FALSE,"P"}</definedName>
    <definedName name="tt" localSheetId="3" hidden="1">{"Tab1",#N/A,FALSE,"P";"Tab2",#N/A,FALSE,"P"}</definedName>
    <definedName name="tt" localSheetId="8" hidden="1">{"Tab1",#N/A,FALSE,"P";"Tab2",#N/A,FALSE,"P"}</definedName>
    <definedName name="tt" localSheetId="9" hidden="1">{"Tab1",#N/A,FALSE,"P";"Tab2",#N/A,FALSE,"P"}</definedName>
    <definedName name="tt" hidden="1">{"Tab1",#N/A,FALSE,"P";"Tab2",#N/A,FALSE,"P"}</definedName>
    <definedName name="ttt" localSheetId="10" hidden="1">{"Tab1",#N/A,FALSE,"P";"Tab2",#N/A,FALSE,"P"}</definedName>
    <definedName name="ttt" localSheetId="2" hidden="1">{"Tab1",#N/A,FALSE,"P";"Tab2",#N/A,FALSE,"P"}</definedName>
    <definedName name="ttt" localSheetId="3" hidden="1">{"Tab1",#N/A,FALSE,"P";"Tab2",#N/A,FALSE,"P"}</definedName>
    <definedName name="ttt" localSheetId="8" hidden="1">{"Tab1",#N/A,FALSE,"P";"Tab2",#N/A,FALSE,"P"}</definedName>
    <definedName name="ttt" localSheetId="9" hidden="1">{"Tab1",#N/A,FALSE,"P";"Tab2",#N/A,FALSE,"P"}</definedName>
    <definedName name="ttt" hidden="1">{"Tab1",#N/A,FALSE,"P";"Tab2",#N/A,FALSE,"P"}</definedName>
    <definedName name="tttt" localSheetId="10" hidden="1">{"Tab1",#N/A,FALSE,"P";"Tab2",#N/A,FALSE,"P"}</definedName>
    <definedName name="tttt" localSheetId="2" hidden="1">{"Tab1",#N/A,FALSE,"P";"Tab2",#N/A,FALSE,"P"}</definedName>
    <definedName name="tttt" localSheetId="3" hidden="1">{"Tab1",#N/A,FALSE,"P";"Tab2",#N/A,FALSE,"P"}</definedName>
    <definedName name="tttt" localSheetId="8" hidden="1">{"Tab1",#N/A,FALSE,"P";"Tab2",#N/A,FALSE,"P"}</definedName>
    <definedName name="tttt" localSheetId="9" hidden="1">{"Tab1",#N/A,FALSE,"P";"Tab2",#N/A,FALSE,"P"}</definedName>
    <definedName name="tttt" hidden="1">{"Tab1",#N/A,FALSE,"P";"Tab2",#N/A,FALSE,"P"}</definedName>
    <definedName name="ttttt" localSheetId="11" hidden="1">[73]M!#REF!</definedName>
    <definedName name="ttttt" localSheetId="12" hidden="1">[73]M!#REF!</definedName>
    <definedName name="ttttt" localSheetId="13" hidden="1">[73]M!#REF!</definedName>
    <definedName name="ttttt" localSheetId="14" hidden="1">[73]M!#REF!</definedName>
    <definedName name="ttttt" localSheetId="15" hidden="1">[73]M!#REF!</definedName>
    <definedName name="ttttt" localSheetId="16" hidden="1">[73]M!#REF!</definedName>
    <definedName name="ttttt" localSheetId="7" hidden="1">[73]M!#REF!</definedName>
    <definedName name="ttttt" hidden="1">#REF!</definedName>
    <definedName name="ttttttttt" localSheetId="10" hidden="1">{"Minpmon",#N/A,FALSE,"Monthinput"}</definedName>
    <definedName name="ttttttttt" localSheetId="2" hidden="1">{"Minpmon",#N/A,FALSE,"Monthinput"}</definedName>
    <definedName name="ttttttttt" localSheetId="3" hidden="1">{"Minpmon",#N/A,FALSE,"Monthinput"}</definedName>
    <definedName name="ttttttttt" localSheetId="8" hidden="1">{"Minpmon",#N/A,FALSE,"Monthinput"}</definedName>
    <definedName name="ttttttttt" localSheetId="9" hidden="1">{"Minpmon",#N/A,FALSE,"Monthinput"}</definedName>
    <definedName name="ttttttttt" hidden="1">{"Minpmon",#N/A,FALSE,"Monthinput"}</definedName>
    <definedName name="ttyy" localSheetId="10" hidden="1">{"Riqfin97",#N/A,FALSE,"Tran";"Riqfinpro",#N/A,FALSE,"Tran"}</definedName>
    <definedName name="ttyy" localSheetId="2" hidden="1">{"Riqfin97",#N/A,FALSE,"Tran";"Riqfinpro",#N/A,FALSE,"Tran"}</definedName>
    <definedName name="ttyy" localSheetId="3" hidden="1">{"Riqfin97",#N/A,FALSE,"Tran";"Riqfinpro",#N/A,FALSE,"Tran"}</definedName>
    <definedName name="ttyy" localSheetId="8" hidden="1">{"Riqfin97",#N/A,FALSE,"Tran";"Riqfinpro",#N/A,FALSE,"Tran"}</definedName>
    <definedName name="ttyy" localSheetId="9" hidden="1">{"Riqfin97",#N/A,FALSE,"Tran";"Riqfinpro",#N/A,FALSE,"Tran"}</definedName>
    <definedName name="ttyy" hidden="1">{"Riqfin97",#N/A,FALSE,"Tran";"Riqfinpro",#N/A,FALSE,"Tran"}</definedName>
    <definedName name="twryrwe" localSheetId="11" hidden="1">[33]PRIVATE!#REF!</definedName>
    <definedName name="twryrwe" localSheetId="12" hidden="1">[33]PRIVATE!#REF!</definedName>
    <definedName name="twryrwe" localSheetId="13" hidden="1">[33]PRIVATE!#REF!</definedName>
    <definedName name="twryrwe" localSheetId="14" hidden="1">[33]PRIVATE!#REF!</definedName>
    <definedName name="twryrwe" localSheetId="15" hidden="1">[33]PRIVATE!#REF!</definedName>
    <definedName name="twryrwe" localSheetId="16" hidden="1">[33]PRIVATE!#REF!</definedName>
    <definedName name="twryrwe" localSheetId="7" hidden="1">[33]PRIVATE!#REF!</definedName>
    <definedName name="twryrwe" hidden="1">#REF!</definedName>
    <definedName name="tyi" localSheetId="10" hidden="1">#REF!</definedName>
    <definedName name="tyi" localSheetId="11" hidden="1">'[18]Dep fonct'!#REF!</definedName>
    <definedName name="tyi" localSheetId="12" hidden="1">'[18]Dep fonct'!#REF!</definedName>
    <definedName name="tyi" localSheetId="13" hidden="1">'[18]Dep fonct'!#REF!</definedName>
    <definedName name="tyi" localSheetId="14" hidden="1">'[18]Dep fonct'!#REF!</definedName>
    <definedName name="tyi" localSheetId="15" hidden="1">'[18]Dep fonct'!#REF!</definedName>
    <definedName name="tyi" localSheetId="16" hidden="1">'[18]Dep fonct'!#REF!</definedName>
    <definedName name="tyi" localSheetId="7" hidden="1">'[18]Dep fonct'!#REF!</definedName>
    <definedName name="tyi" localSheetId="8" hidden="1">#REF!</definedName>
    <definedName name="tyi" localSheetId="9" hidden="1">#REF!</definedName>
    <definedName name="tyi" hidden="1">#REF!</definedName>
    <definedName name="tyui" localSheetId="10" hidden="1">{"Riqfin97",#N/A,FALSE,"Tran";"Riqfinpro",#N/A,FALSE,"Tran"}</definedName>
    <definedName name="tyui" localSheetId="2" hidden="1">{"Riqfin97",#N/A,FALSE,"Tran";"Riqfinpro",#N/A,FALSE,"Tran"}</definedName>
    <definedName name="tyui" localSheetId="3" hidden="1">{"Riqfin97",#N/A,FALSE,"Tran";"Riqfinpro",#N/A,FALSE,"Tran"}</definedName>
    <definedName name="tyui" localSheetId="8" hidden="1">{"Riqfin97",#N/A,FALSE,"Tran";"Riqfinpro",#N/A,FALSE,"Tran"}</definedName>
    <definedName name="tyui" localSheetId="9" hidden="1">{"Riqfin97",#N/A,FALSE,"Tran";"Riqfinpro",#N/A,FALSE,"Tran"}</definedName>
    <definedName name="tyui" hidden="1">{"Riqfin97",#N/A,FALSE,"Tran";"Riqfinpro",#N/A,FALSE,"Tran"}</definedName>
    <definedName name="tz" localSheetId="10" hidden="1">{#N/A,#N/A,FALSE,"MZ GRV";#N/A,#N/A,FALSE,"MZ ArV";#N/A,#N/A,FALSE,"MZ AnV";#N/A,#N/A,FALSE,"MZ KnV"}</definedName>
    <definedName name="tz" localSheetId="2" hidden="1">{#N/A,#N/A,FALSE,"MZ GRV";#N/A,#N/A,FALSE,"MZ ArV";#N/A,#N/A,FALSE,"MZ AnV";#N/A,#N/A,FALSE,"MZ KnV"}</definedName>
    <definedName name="tz" localSheetId="3" hidden="1">{#N/A,#N/A,FALSE,"MZ GRV";#N/A,#N/A,FALSE,"MZ ArV";#N/A,#N/A,FALSE,"MZ AnV";#N/A,#N/A,FALSE,"MZ KnV"}</definedName>
    <definedName name="tz" localSheetId="8" hidden="1">{#N/A,#N/A,FALSE,"MZ GRV";#N/A,#N/A,FALSE,"MZ ArV";#N/A,#N/A,FALSE,"MZ AnV";#N/A,#N/A,FALSE,"MZ KnV"}</definedName>
    <definedName name="tz" localSheetId="9" hidden="1">{#N/A,#N/A,FALSE,"MZ GRV";#N/A,#N/A,FALSE,"MZ ArV";#N/A,#N/A,FALSE,"MZ AnV";#N/A,#N/A,FALSE,"MZ KnV"}</definedName>
    <definedName name="tz" hidden="1">{#N/A,#N/A,FALSE,"MZ GRV";#N/A,#N/A,FALSE,"MZ ArV";#N/A,#N/A,FALSE,"MZ AnV";#N/A,#N/A,FALSE,"MZ KnV"}</definedName>
    <definedName name="uu" localSheetId="10" hidden="1">{"Riqfin97",#N/A,FALSE,"Tran";"Riqfinpro",#N/A,FALSE,"Tran"}</definedName>
    <definedName name="uu" localSheetId="2" hidden="1">{"Riqfin97",#N/A,FALSE,"Tran";"Riqfinpro",#N/A,FALSE,"Tran"}</definedName>
    <definedName name="uu" localSheetId="3" hidden="1">{"Riqfin97",#N/A,FALSE,"Tran";"Riqfinpro",#N/A,FALSE,"Tran"}</definedName>
    <definedName name="uu" localSheetId="8" hidden="1">{"Riqfin97",#N/A,FALSE,"Tran";"Riqfinpro",#N/A,FALSE,"Tran"}</definedName>
    <definedName name="uu" localSheetId="9" hidden="1">{"Riqfin97",#N/A,FALSE,"Tran";"Riqfinpro",#N/A,FALSE,"Tran"}</definedName>
    <definedName name="uu" hidden="1">{"Riqfin97",#N/A,FALSE,"Tran";"Riqfinpro",#N/A,FALSE,"Tran"}</definedName>
    <definedName name="uuu" localSheetId="10" hidden="1">{"Riqfin97",#N/A,FALSE,"Tran";"Riqfinpro",#N/A,FALSE,"Tran"}</definedName>
    <definedName name="uuu" localSheetId="2" hidden="1">{"Riqfin97",#N/A,FALSE,"Tran";"Riqfinpro",#N/A,FALSE,"Tran"}</definedName>
    <definedName name="uuu" localSheetId="3" hidden="1">{"Riqfin97",#N/A,FALSE,"Tran";"Riqfinpro",#N/A,FALSE,"Tran"}</definedName>
    <definedName name="uuu" localSheetId="8" hidden="1">{"Riqfin97",#N/A,FALSE,"Tran";"Riqfinpro",#N/A,FALSE,"Tran"}</definedName>
    <definedName name="uuu" localSheetId="9" hidden="1">{"Riqfin97",#N/A,FALSE,"Tran";"Riqfinpro",#N/A,FALSE,"Tran"}</definedName>
    <definedName name="uuu" hidden="1">{"Riqfin97",#N/A,FALSE,"Tran";"Riqfinpro",#N/A,FALSE,"Tran"}</definedName>
    <definedName name="uuuuuu" localSheetId="10"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8" hidden="1">{"Riqfin97",#N/A,FALSE,"Tran";"Riqfinpro",#N/A,FALSE,"Tran"}</definedName>
    <definedName name="uuuuuu" localSheetId="9" hidden="1">{"Riqfin97",#N/A,FALSE,"Tran";"Riqfinpro",#N/A,FALSE,"Tran"}</definedName>
    <definedName name="uuuuuu" hidden="1">{"Riqfin97",#N/A,FALSE,"Tran";"Riqfinpro",#N/A,FALSE,"Tran"}</definedName>
    <definedName name="v" localSheetId="10">#REF!</definedName>
    <definedName name="v" localSheetId="11">'[74]TableA data'!#REF!</definedName>
    <definedName name="v" localSheetId="12">'[74]TableA data'!#REF!</definedName>
    <definedName name="v" localSheetId="13">'[74]TableA data'!#REF!</definedName>
    <definedName name="v" localSheetId="14">'[74]TableA data'!#REF!</definedName>
    <definedName name="v" localSheetId="15">'[74]TableA data'!#REF!</definedName>
    <definedName name="v" localSheetId="16">'[74]TableA data'!#REF!</definedName>
    <definedName name="v" localSheetId="2">#REF!</definedName>
    <definedName name="v" localSheetId="3">#REF!</definedName>
    <definedName name="v" localSheetId="7">'[74]TableA data'!#REF!</definedName>
    <definedName name="v" localSheetId="8">#REF!</definedName>
    <definedName name="v" localSheetId="9">#REF!</definedName>
    <definedName name="v">#REF!</definedName>
    <definedName name="vv" localSheetId="10" hidden="1">{"Tab1",#N/A,FALSE,"P";"Tab2",#N/A,FALSE,"P"}</definedName>
    <definedName name="vv" localSheetId="2" hidden="1">{"Tab1",#N/A,FALSE,"P";"Tab2",#N/A,FALSE,"P"}</definedName>
    <definedName name="vv" localSheetId="3" hidden="1">{"Tab1",#N/A,FALSE,"P";"Tab2",#N/A,FALSE,"P"}</definedName>
    <definedName name="vv" localSheetId="8" hidden="1">{"Tab1",#N/A,FALSE,"P";"Tab2",#N/A,FALSE,"P"}</definedName>
    <definedName name="vv" localSheetId="9" hidden="1">{"Tab1",#N/A,FALSE,"P";"Tab2",#N/A,FALSE,"P"}</definedName>
    <definedName name="vv" hidden="1">{"Tab1",#N/A,FALSE,"P";"Tab2",#N/A,FALSE,"P"}</definedName>
    <definedName name="vvv" localSheetId="10" hidden="1">{"Tab1",#N/A,FALSE,"P";"Tab2",#N/A,FALSE,"P"}</definedName>
    <definedName name="vvv" localSheetId="2" hidden="1">{"Tab1",#N/A,FALSE,"P";"Tab2",#N/A,FALSE,"P"}</definedName>
    <definedName name="vvv" localSheetId="3" hidden="1">{"Tab1",#N/A,FALSE,"P";"Tab2",#N/A,FALSE,"P"}</definedName>
    <definedName name="vvv" localSheetId="8" hidden="1">{"Tab1",#N/A,FALSE,"P";"Tab2",#N/A,FALSE,"P"}</definedName>
    <definedName name="vvv" localSheetId="9" hidden="1">{"Tab1",#N/A,FALSE,"P";"Tab2",#N/A,FALSE,"P"}</definedName>
    <definedName name="vvv" hidden="1">{"Tab1",#N/A,FALSE,"P";"Tab2",#N/A,FALSE,"P"}</definedName>
    <definedName name="vvvv" localSheetId="10" hidden="1">{"Minpmon",#N/A,FALSE,"Monthinput"}</definedName>
    <definedName name="vvvv" localSheetId="2" hidden="1">{"Minpmon",#N/A,FALSE,"Monthinput"}</definedName>
    <definedName name="vvvv" localSheetId="3" hidden="1">{"Minpmon",#N/A,FALSE,"Monthinput"}</definedName>
    <definedName name="vvvv" localSheetId="8" hidden="1">{"Minpmon",#N/A,FALSE,"Monthinput"}</definedName>
    <definedName name="vvvv" localSheetId="9" hidden="1">{"Minpmon",#N/A,FALSE,"Monthinput"}</definedName>
    <definedName name="vvvv" hidden="1">{"Minpmon",#N/A,FALSE,"Monthinput"}</definedName>
    <definedName name="w" localSheetId="10">#REF!</definedName>
    <definedName name="w" localSheetId="11">'[80]Data 1990'!#REF!</definedName>
    <definedName name="w" localSheetId="12">'[80]Data 1990'!#REF!</definedName>
    <definedName name="w" localSheetId="13">'[80]Data 1990'!#REF!</definedName>
    <definedName name="w" localSheetId="14">'[80]Data 1990'!#REF!</definedName>
    <definedName name="w" localSheetId="15">'[80]Data 1990'!#REF!</definedName>
    <definedName name="w" localSheetId="16">'[80]Data 1990'!#REF!</definedName>
    <definedName name="w" localSheetId="2">#REF!</definedName>
    <definedName name="w" localSheetId="3">#REF!</definedName>
    <definedName name="w" localSheetId="7">'[80]Data 1990'!#REF!</definedName>
    <definedName name="w" localSheetId="8">#REF!</definedName>
    <definedName name="w" localSheetId="9">#REF!</definedName>
    <definedName name="w">#REF!</definedName>
    <definedName name="wer" localSheetId="10" hidden="1">{"Riqfin97",#N/A,FALSE,"Tran";"Riqfinpro",#N/A,FALSE,"Tran"}</definedName>
    <definedName name="wer" localSheetId="2" hidden="1">{"Riqfin97",#N/A,FALSE,"Tran";"Riqfinpro",#N/A,FALSE,"Tran"}</definedName>
    <definedName name="wer" localSheetId="3" hidden="1">{"Riqfin97",#N/A,FALSE,"Tran";"Riqfinpro",#N/A,FALSE,"Tran"}</definedName>
    <definedName name="wer" localSheetId="8" hidden="1">{"Riqfin97",#N/A,FALSE,"Tran";"Riqfinpro",#N/A,FALSE,"Tran"}</definedName>
    <definedName name="wer" localSheetId="9" hidden="1">{"Riqfin97",#N/A,FALSE,"Tran";"Riqfinpro",#N/A,FALSE,"Tran"}</definedName>
    <definedName name="wer" hidden="1">{"Riqfin97",#N/A,FALSE,"Tran";"Riqfinpro",#N/A,FALSE,"Tran"}</definedName>
    <definedName name="what" localSheetId="10" hidden="1">{"ca",#N/A,FALSE,"Detailed BOP";"ka",#N/A,FALSE,"Detailed BOP";"btl",#N/A,FALSE,"Detailed BOP";#N/A,#N/A,FALSE,"Debt  Stock TBL";"imfprint",#N/A,FALSE,"IMF";"imfdebtservice",#N/A,FALSE,"IMF";"tradeprint",#N/A,FALSE,"Trade"}</definedName>
    <definedName name="what" localSheetId="2"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localSheetId="9"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0" hidden="1">{"'Basic'!$A$1:$F$96"}</definedName>
    <definedName name="wht?" localSheetId="2" hidden="1">{"'Basic'!$A$1:$F$96"}</definedName>
    <definedName name="wht?" localSheetId="3" hidden="1">{"'Basic'!$A$1:$F$96"}</definedName>
    <definedName name="wht?" localSheetId="8" hidden="1">{"'Basic'!$A$1:$F$96"}</definedName>
    <definedName name="wht?" localSheetId="9" hidden="1">{"'Basic'!$A$1:$F$96"}</definedName>
    <definedName name="wht?" hidden="1">{"'Basic'!$A$1:$F$96"}</definedName>
    <definedName name="wrn.97REDBOP." localSheetId="10"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0"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0"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0"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8" hidden="1">{"annual-cbr",#N/A,FALSE,"CENTBANK";"annual(banks)",#N/A,FALSE,"COMBANKS"}</definedName>
    <definedName name="wrn.annual." localSheetId="9" hidden="1">{"annual-cbr",#N/A,FALSE,"CENTBANK";"annual(banks)",#N/A,FALSE,"COMBANKS"}</definedName>
    <definedName name="wrn.annual." hidden="1">{"annual-cbr",#N/A,FALSE,"CENTBANK";"annual(banks)",#N/A,FALSE,"COMBANKS"}</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0" hidden="1">{"3",#N/A,FALSE,"BASE MONETARIA";"4",#N/A,FALSE,"BASE MONETARIA"}</definedName>
    <definedName name="wrn.BMA." localSheetId="2" hidden="1">{"3",#N/A,FALSE,"BASE MONETARIA";"4",#N/A,FALSE,"BASE MONETARIA"}</definedName>
    <definedName name="wrn.BMA." localSheetId="3" hidden="1">{"3",#N/A,FALSE,"BASE MONETARIA";"4",#N/A,FALSE,"BASE MONETARIA"}</definedName>
    <definedName name="wrn.BMA." localSheetId="8" hidden="1">{"3",#N/A,FALSE,"BASE MONETARIA";"4",#N/A,FALSE,"BASE MONETARIA"}</definedName>
    <definedName name="wrn.BMA." localSheetId="9" hidden="1">{"3",#N/A,FALSE,"BASE MONETARIA";"4",#N/A,FALSE,"BASE MONETARIA"}</definedName>
    <definedName name="wrn.BMA." hidden="1">{"3",#N/A,FALSE,"BASE MONETARIA";"4",#N/A,FALSE,"BASE MONETARIA"}</definedName>
    <definedName name="wrn.BOP_MIDTERM." localSheetId="10"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0"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0"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0"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0"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0" hidden="1">{#N/A,#N/A,FALSE,"MZ GRV";#N/A,#N/A,FALSE,"MZ ArV";#N/A,#N/A,FALSE,"MZ AnV";#N/A,#N/A,FALSE,"MZ KnV"}</definedName>
    <definedName name="wrn.Mikrozensus." localSheetId="2" hidden="1">{#N/A,#N/A,FALSE,"MZ GRV";#N/A,#N/A,FALSE,"MZ ArV";#N/A,#N/A,FALSE,"MZ AnV";#N/A,#N/A,FALSE,"MZ KnV"}</definedName>
    <definedName name="wrn.Mikrozensus." localSheetId="3" hidden="1">{#N/A,#N/A,FALSE,"MZ GRV";#N/A,#N/A,FALSE,"MZ ArV";#N/A,#N/A,FALSE,"MZ AnV";#N/A,#N/A,FALSE,"MZ KnV"}</definedName>
    <definedName name="wrn.Mikrozensus." localSheetId="8" hidden="1">{#N/A,#N/A,FALSE,"MZ GRV";#N/A,#N/A,FALSE,"MZ ArV";#N/A,#N/A,FALSE,"MZ AnV";#N/A,#N/A,FALSE,"MZ KnV"}</definedName>
    <definedName name="wrn.Mikrozensus." localSheetId="9" hidden="1">{#N/A,#N/A,FALSE,"MZ GRV";#N/A,#N/A,FALSE,"MZ ArV";#N/A,#N/A,FALSE,"MZ AnV";#N/A,#N/A,FALSE,"MZ KnV"}</definedName>
    <definedName name="wrn.Mikrozensus." hidden="1">{#N/A,#N/A,FALSE,"MZ GRV";#N/A,#N/A,FALSE,"MZ ArV";#N/A,#N/A,FALSE,"MZ AnV";#N/A,#N/A,FALSE,"MZ KnV"}</definedName>
    <definedName name="wrn.MONA." localSheetId="10" hidden="1">{"MONA",#N/A,FALSE,"S"}</definedName>
    <definedName name="wrn.MONA." localSheetId="2" hidden="1">{"MONA",#N/A,FALSE,"S"}</definedName>
    <definedName name="wrn.MONA." localSheetId="3" hidden="1">{"MONA",#N/A,FALSE,"S"}</definedName>
    <definedName name="wrn.MONA." localSheetId="8" hidden="1">{"MONA",#N/A,FALSE,"S"}</definedName>
    <definedName name="wrn.MONA." localSheetId="9" hidden="1">{"MONA",#N/A,FALSE,"S"}</definedName>
    <definedName name="wrn.MONA." hidden="1">{"MONA",#N/A,FALSE,"S"}</definedName>
    <definedName name="wrn.Monthsheet." localSheetId="10" hidden="1">{"Minpmon",#N/A,FALSE,"Monthinput"}</definedName>
    <definedName name="wrn.Monthsheet." localSheetId="2" hidden="1">{"Minpmon",#N/A,FALSE,"Monthinput"}</definedName>
    <definedName name="wrn.Monthsheet." localSheetId="3" hidden="1">{"Minpmon",#N/A,FALSE,"Monthinput"}</definedName>
    <definedName name="wrn.Monthsheet." localSheetId="8" hidden="1">{"Minpmon",#N/A,FALSE,"Monthinput"}</definedName>
    <definedName name="wrn.Monthsheet." localSheetId="9" hidden="1">{"Minpmon",#N/A,FALSE,"Monthinput"}</definedName>
    <definedName name="wrn.Monthsheet." hidden="1">{"Minpmon",#N/A,FALSE,"Monthinput"}</definedName>
    <definedName name="wrn.original." localSheetId="10"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8" hidden="1">{"Original",#N/A,FALSE,"CENTBANK";"Original",#N/A,FALSE,"COMBANKS"}</definedName>
    <definedName name="wrn.original." localSheetId="9" hidden="1">{"Original",#N/A,FALSE,"CENTBANK";"Original",#N/A,FALSE,"COMBANKS"}</definedName>
    <definedName name="wrn.original." hidden="1">{"Original",#N/A,FALSE,"CENTBANK";"Original",#N/A,FALSE,"COMBANKS"}</definedName>
    <definedName name="wrn.Output._.tables." localSheetId="10"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0"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0" hidden="1">{"1",#N/A,FALSE,"Pasivos Mon";"2",#N/A,FALSE,"Pasivos Mon"}</definedName>
    <definedName name="wrn.PASMON." localSheetId="2" hidden="1">{"1",#N/A,FALSE,"Pasivos Mon";"2",#N/A,FALSE,"Pasivos Mon"}</definedName>
    <definedName name="wrn.PASMON." localSheetId="3" hidden="1">{"1",#N/A,FALSE,"Pasivos Mon";"2",#N/A,FALSE,"Pasivos Mon"}</definedName>
    <definedName name="wrn.PASMON." localSheetId="8" hidden="1">{"1",#N/A,FALSE,"Pasivos Mon";"2",#N/A,FALSE,"Pasivos Mon"}</definedName>
    <definedName name="wrn.PASMON." localSheetId="9" hidden="1">{"1",#N/A,FALSE,"Pasivos Mon";"2",#N/A,FALSE,"Pasivos Mon"}</definedName>
    <definedName name="wrn.PASMON." hidden="1">{"1",#N/A,FALSE,"Pasivos Mon";"2",#N/A,FALSE,"Pasivos Mon"}</definedName>
    <definedName name="wrn.Per._.cri." localSheetId="10" hidden="1">{#N/A,#N/A,FALSE,"Per Cri"}</definedName>
    <definedName name="wrn.Per._.cri." localSheetId="2" hidden="1">{#N/A,#N/A,FALSE,"Per Cri"}</definedName>
    <definedName name="wrn.Per._.cri." localSheetId="3" hidden="1">{#N/A,#N/A,FALSE,"Per Cri"}</definedName>
    <definedName name="wrn.Per._.cri." localSheetId="8" hidden="1">{#N/A,#N/A,FALSE,"Per Cri"}</definedName>
    <definedName name="wrn.Per._.cri." localSheetId="9" hidden="1">{#N/A,#N/A,FALSE,"Per Cri"}</definedName>
    <definedName name="wrn.Per._.cri." hidden="1">{#N/A,#N/A,FALSE,"Per Cri"}</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0" hidden="1">{"Tab1",#N/A,FALSE,"P";"Tab2",#N/A,FALSE,"P"}</definedName>
    <definedName name="wrn.Program." localSheetId="2" hidden="1">{"Tab1",#N/A,FALSE,"P";"Tab2",#N/A,FALSE,"P"}</definedName>
    <definedName name="wrn.Program." localSheetId="3" hidden="1">{"Tab1",#N/A,FALSE,"P";"Tab2",#N/A,FALSE,"P"}</definedName>
    <definedName name="wrn.Program." localSheetId="8" hidden="1">{"Tab1",#N/A,FALSE,"P";"Tab2",#N/A,FALSE,"P"}</definedName>
    <definedName name="wrn.Program." localSheetId="9" hidden="1">{"Tab1",#N/A,FALSE,"P";"Tab2",#N/A,FALSE,"P"}</definedName>
    <definedName name="wrn.Program." hidden="1">{"Tab1",#N/A,FALSE,"P";"Tab2",#N/A,FALSE,"P"}</definedName>
    <definedName name="wrn.QUARTERLY_TABLES_00." localSheetId="10"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0"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iqfin." localSheetId="10"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hidden="1">{"Riqfin97",#N/A,FALSE,"Tran";"Riqfinpro",#N/A,FALSE,"Tran"}</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0" hidden="1">{#N/A,#N/A,FALSE,"Sel Ind"}</definedName>
    <definedName name="wrn.Sel._.Ind." localSheetId="2" hidden="1">{#N/A,#N/A,FALSE,"Sel Ind"}</definedName>
    <definedName name="wrn.Sel._.Ind." localSheetId="3" hidden="1">{#N/A,#N/A,FALSE,"Sel Ind"}</definedName>
    <definedName name="wrn.Sel._.Ind." localSheetId="8" hidden="1">{#N/A,#N/A,FALSE,"Sel Ind"}</definedName>
    <definedName name="wrn.Sel._.Ind." localSheetId="9" hidden="1">{#N/A,#N/A,FALSE,"Sel Ind"}</definedName>
    <definedName name="wrn.Sel._.Ind." hidden="1">{#N/A,#N/A,FALSE,"Sel Ind"}</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0"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0"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0"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wrn.Tabellen." localSheetId="10"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0" hidden="1">{#N/A,#N/A,FALSE,"Tb 1 Mc Flows"}</definedName>
    <definedName name="wrn.Tb._.1._.Mc._.Flows." localSheetId="2" hidden="1">{#N/A,#N/A,FALSE,"Tb 1 Mc Flows"}</definedName>
    <definedName name="wrn.Tb._.1._.Mc._.Flows." localSheetId="3" hidden="1">{#N/A,#N/A,FALSE,"Tb 1 Mc Flows"}</definedName>
    <definedName name="wrn.Tb._.1._.Mc._.Flows." localSheetId="8" hidden="1">{#N/A,#N/A,FALSE,"Tb 1 Mc Flows"}</definedName>
    <definedName name="wrn.Tb._.1._.Mc._.Flows." localSheetId="9" hidden="1">{#N/A,#N/A,FALSE,"Tb 1 Mc Flows"}</definedName>
    <definedName name="wrn.Tb._.1._.Mc._.Flows." hidden="1">{#N/A,#N/A,FALSE,"Tb 1 Mc Flows"}</definedName>
    <definedName name="wrn.Tb._.2._.NFPS." localSheetId="10" hidden="1">{#N/A,#N/A,FALSE,"Tb 2 NFPS"}</definedName>
    <definedName name="wrn.Tb._.2._.NFPS." localSheetId="2" hidden="1">{#N/A,#N/A,FALSE,"Tb 2 NFPS"}</definedName>
    <definedName name="wrn.Tb._.2._.NFPS." localSheetId="3" hidden="1">{#N/A,#N/A,FALSE,"Tb 2 NFPS"}</definedName>
    <definedName name="wrn.Tb._.2._.NFPS." localSheetId="8" hidden="1">{#N/A,#N/A,FALSE,"Tb 2 NFPS"}</definedName>
    <definedName name="wrn.Tb._.2._.NFPS." localSheetId="9" hidden="1">{#N/A,#N/A,FALSE,"Tb 2 NFPS"}</definedName>
    <definedName name="wrn.Tb._.2._.NFPS." hidden="1">{#N/A,#N/A,FALSE,"Tb 2 NFPS"}</definedName>
    <definedName name="wrn.Tb._.3._.C._.Gov." localSheetId="10" hidden="1">{#N/A,#N/A,FALSE,"tb 3 C Gov"}</definedName>
    <definedName name="wrn.Tb._.3._.C._.Gov." localSheetId="2" hidden="1">{#N/A,#N/A,FALSE,"tb 3 C Gov"}</definedName>
    <definedName name="wrn.Tb._.3._.C._.Gov." localSheetId="3" hidden="1">{#N/A,#N/A,FALSE,"tb 3 C Gov"}</definedName>
    <definedName name="wrn.Tb._.3._.C._.Gov." localSheetId="8" hidden="1">{#N/A,#N/A,FALSE,"tb 3 C Gov"}</definedName>
    <definedName name="wrn.Tb._.3._.C._.Gov." localSheetId="9" hidden="1">{#N/A,#N/A,FALSE,"tb 3 C Gov"}</definedName>
    <definedName name="wrn.Tb._.3._.C._.Gov." hidden="1">{#N/A,#N/A,FALSE,"tb 3 C Gov"}</definedName>
    <definedName name="wrn.Tb._.4._.MT._.Fiscal." localSheetId="10" hidden="1">{#N/A,#N/A,FALSE,"Tb 4 MT Fiscal"}</definedName>
    <definedName name="wrn.Tb._.4._.MT._.Fiscal." localSheetId="2" hidden="1">{#N/A,#N/A,FALSE,"Tb 4 MT Fiscal"}</definedName>
    <definedName name="wrn.Tb._.4._.MT._.Fiscal." localSheetId="3" hidden="1">{#N/A,#N/A,FALSE,"Tb 4 MT Fiscal"}</definedName>
    <definedName name="wrn.Tb._.4._.MT._.Fiscal." localSheetId="8" hidden="1">{#N/A,#N/A,FALSE,"Tb 4 MT Fiscal"}</definedName>
    <definedName name="wrn.Tb._.4._.MT._.Fiscal." localSheetId="9" hidden="1">{#N/A,#N/A,FALSE,"Tb 4 MT Fiscal"}</definedName>
    <definedName name="wrn.Tb._.4._.MT._.Fiscal." hidden="1">{#N/A,#N/A,FALSE,"Tb 4 MT Fiscal"}</definedName>
    <definedName name="wrn.Trade._.Output._.All." localSheetId="10"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0" hidden="1">{"WEO",#N/A,FALSE,"Data";"PRI",#N/A,FALSE,"Data";"QUA",#N/A,FALSE,"Data"}</definedName>
    <definedName name="wrn.Trade._.Table._.Core." localSheetId="2" hidden="1">{"WEO",#N/A,FALSE,"Data";"PRI",#N/A,FALSE,"Data";"QUA",#N/A,FALSE,"Data"}</definedName>
    <definedName name="wrn.Trade._.Table._.Core." localSheetId="3" hidden="1">{"WEO",#N/A,FALSE,"Data";"PRI",#N/A,FALSE,"Data";"QUA",#N/A,FALSE,"Data"}</definedName>
    <definedName name="wrn.Trade._.Table._.Core." localSheetId="8" hidden="1">{"WEO",#N/A,FALSE,"Data";"PRI",#N/A,FALSE,"Data";"QUA",#N/A,FALSE,"Data"}</definedName>
    <definedName name="wrn.Trade._.Table._.Core." localSheetId="9" hidden="1">{"WEO",#N/A,FALSE,"Data";"PRI",#N/A,FALSE,"Data";"QUA",#N/A,FALSE,"Data"}</definedName>
    <definedName name="wrn.Trade._.Table._.Core." hidden="1">{"WEO",#N/A,FALSE,"Data";"PRI",#N/A,FALSE,"Data";"QUA",#N/A,FALSE,"Data"}</definedName>
    <definedName name="wrn.WEO." localSheetId="10" hidden="1">{"WEO",#N/A,FALSE,"T"}</definedName>
    <definedName name="wrn.WEO." localSheetId="2" hidden="1">{"WEO",#N/A,FALSE,"T"}</definedName>
    <definedName name="wrn.WEO." localSheetId="3" hidden="1">{"WEO",#N/A,FALSE,"T"}</definedName>
    <definedName name="wrn.WEO." localSheetId="8" hidden="1">{"WEO",#N/A,FALSE,"T"}</definedName>
    <definedName name="wrn.WEO." localSheetId="9" hidden="1">{"WEO",#N/A,FALSE,"T"}</definedName>
    <definedName name="wrn.WEO." hidden="1">{"WEO",#N/A,FALSE,"T"}</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 hidden="1">[73]M!#REF!</definedName>
    <definedName name="ww" localSheetId="12" hidden="1">[73]M!#REF!</definedName>
    <definedName name="ww" localSheetId="13" hidden="1">[73]M!#REF!</definedName>
    <definedName name="ww" localSheetId="14" hidden="1">[73]M!#REF!</definedName>
    <definedName name="ww" localSheetId="15" hidden="1">[73]M!#REF!</definedName>
    <definedName name="ww" localSheetId="16" hidden="1">[73]M!#REF!</definedName>
    <definedName name="ww" localSheetId="7" hidden="1">[73]M!#REF!</definedName>
    <definedName name="ww" hidden="1">#REF!</definedName>
    <definedName name="www" localSheetId="10" hidden="1">{"Riqfin97",#N/A,FALSE,"Tran";"Riqfinpro",#N/A,FALSE,"Tran"}</definedName>
    <definedName name="www" localSheetId="2" hidden="1">{"Riqfin97",#N/A,FALSE,"Tran";"Riqfinpro",#N/A,FALSE,"Tran"}</definedName>
    <definedName name="www" localSheetId="3" hidden="1">{"Riqfin97",#N/A,FALSE,"Tran";"Riqfinpro",#N/A,FALSE,"Tran"}</definedName>
    <definedName name="www" localSheetId="8" hidden="1">{"Riqfin97",#N/A,FALSE,"Tran";"Riqfinpro",#N/A,FALSE,"Tran"}</definedName>
    <definedName name="www" localSheetId="9" hidden="1">{"Riqfin97",#N/A,FALSE,"Tran";"Riqfinpro",#N/A,FALSE,"Tran"}</definedName>
    <definedName name="www" hidden="1">{"Riqfin97",#N/A,FALSE,"Tran";"Riqfinpro",#N/A,FALSE,"Tran"}</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1" hidden="1">[85]M!#REF!</definedName>
    <definedName name="wwww" localSheetId="12" hidden="1">[85]M!#REF!</definedName>
    <definedName name="wwww" localSheetId="13" hidden="1">[85]M!#REF!</definedName>
    <definedName name="wwww" localSheetId="14" hidden="1">[85]M!#REF!</definedName>
    <definedName name="wwww" localSheetId="15" hidden="1">[85]M!#REF!</definedName>
    <definedName name="wwww" localSheetId="16" hidden="1">[85]M!#REF!</definedName>
    <definedName name="wwww" localSheetId="7" hidden="1">[85]M!#REF!</definedName>
    <definedName name="wwww" hidden="1">#REF!</definedName>
    <definedName name="wwwww" localSheetId="10" hidden="1">{"Minpmon",#N/A,FALSE,"Monthinput"}</definedName>
    <definedName name="wwwww" localSheetId="2" hidden="1">{"Minpmon",#N/A,FALSE,"Monthinput"}</definedName>
    <definedName name="wwwww" localSheetId="3" hidden="1">{"Minpmon",#N/A,FALSE,"Monthinput"}</definedName>
    <definedName name="wwwww" localSheetId="8" hidden="1">{"Minpmon",#N/A,FALSE,"Monthinput"}</definedName>
    <definedName name="wwwww" localSheetId="9" hidden="1">{"Minpmon",#N/A,FALSE,"Monthinput"}</definedName>
    <definedName name="wwwww" hidden="1">{"Minpmon",#N/A,FALSE,"Monthinput"}</definedName>
    <definedName name="wwwwwww" localSheetId="10"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8" hidden="1">{"Riqfin97",#N/A,FALSE,"Tran";"Riqfinpro",#N/A,FALSE,"Tran"}</definedName>
    <definedName name="wwwwwww" localSheetId="9" hidden="1">{"Riqfin97",#N/A,FALSE,"Tran";"Riqfinpro",#N/A,FALSE,"Tran"}</definedName>
    <definedName name="wwwwwww" hidden="1">{"Riqfin97",#N/A,FALSE,"Tran";"Riqfinpro",#N/A,FALSE,"Tran"}</definedName>
    <definedName name="xx" localSheetId="10" hidden="1">{"Riqfin97",#N/A,FALSE,"Tran";"Riqfinpro",#N/A,FALSE,"Tran"}</definedName>
    <definedName name="xx" localSheetId="2" hidden="1">{"Riqfin97",#N/A,FALSE,"Tran";"Riqfinpro",#N/A,FALSE,"Tran"}</definedName>
    <definedName name="xx" localSheetId="3" hidden="1">{"Riqfin97",#N/A,FALSE,"Tran";"Riqfinpro",#N/A,FALSE,"Tran"}</definedName>
    <definedName name="xx" localSheetId="8" hidden="1">{"Riqfin97",#N/A,FALSE,"Tran";"Riqfinpro",#N/A,FALSE,"Tran"}</definedName>
    <definedName name="xx" localSheetId="9" hidden="1">{"Riqfin97",#N/A,FALSE,"Tran";"Riqfinpro",#N/A,FALSE,"Tran"}</definedName>
    <definedName name="xx" hidden="1">{"Riqfin97",#N/A,FALSE,"Tran";"Riqfinpro",#N/A,FALSE,"Tran"}</definedName>
    <definedName name="xxx" localSheetId="11" hidden="1">[86]E!#REF!</definedName>
    <definedName name="xxx" localSheetId="12" hidden="1">[86]E!#REF!</definedName>
    <definedName name="xxx" localSheetId="13" hidden="1">[86]E!#REF!</definedName>
    <definedName name="xxx" localSheetId="14" hidden="1">[86]E!#REF!</definedName>
    <definedName name="xxx" localSheetId="15" hidden="1">[86]E!#REF!</definedName>
    <definedName name="xxx" localSheetId="16" hidden="1">[86]E!#REF!</definedName>
    <definedName name="xxx" localSheetId="7" hidden="1">[86]E!#REF!</definedName>
    <definedName name="xxx" hidden="1">#REF!</definedName>
    <definedName name="xxxx" localSheetId="10" hidden="1">{"Riqfin97",#N/A,FALSE,"Tran";"Riqfinpro",#N/A,FALSE,"Tran"}</definedName>
    <definedName name="xxxx" localSheetId="2" hidden="1">{"Riqfin97",#N/A,FALSE,"Tran";"Riqfinpro",#N/A,FALSE,"Tran"}</definedName>
    <definedName name="xxxx" localSheetId="3" hidden="1">{"Riqfin97",#N/A,FALSE,"Tran";"Riqfinpro",#N/A,FALSE,"Tran"}</definedName>
    <definedName name="xxxx" localSheetId="8" hidden="1">{"Riqfin97",#N/A,FALSE,"Tran";"Riqfinpro",#N/A,FALSE,"Tran"}</definedName>
    <definedName name="xxxx" localSheetId="9" hidden="1">{"Riqfin97",#N/A,FALSE,"Tran";"Riqfinpro",#N/A,FALSE,"Tran"}</definedName>
    <definedName name="xxxx" hidden="1">{"Riqfin97",#N/A,FALSE,"Tran";"Riqfinpro",#N/A,FALSE,"Tran"}</definedName>
    <definedName name="yh" localSheetId="10" hidden="1">{"Riqfin97",#N/A,FALSE,"Tran";"Riqfinpro",#N/A,FALSE,"Tran"}</definedName>
    <definedName name="yh" localSheetId="2" hidden="1">{"Riqfin97",#N/A,FALSE,"Tran";"Riqfinpro",#N/A,FALSE,"Tran"}</definedName>
    <definedName name="yh" localSheetId="3" hidden="1">{"Riqfin97",#N/A,FALSE,"Tran";"Riqfinpro",#N/A,FALSE,"Tran"}</definedName>
    <definedName name="yh" localSheetId="8" hidden="1">{"Riqfin97",#N/A,FALSE,"Tran";"Riqfinpro",#N/A,FALSE,"Tran"}</definedName>
    <definedName name="yh" localSheetId="9" hidden="1">{"Riqfin97",#N/A,FALSE,"Tran";"Riqfinpro",#N/A,FALSE,"Tran"}</definedName>
    <definedName name="yh" hidden="1">{"Riqfin97",#N/A,FALSE,"Tran";"Riqfinpro",#N/A,FALSE,"Tran"}</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0" hidden="1">{"Riqfin97",#N/A,FALSE,"Tran";"Riqfinpro",#N/A,FALSE,"Tran"}</definedName>
    <definedName name="yiop" localSheetId="2" hidden="1">{"Riqfin97",#N/A,FALSE,"Tran";"Riqfinpro",#N/A,FALSE,"Tran"}</definedName>
    <definedName name="yiop" localSheetId="3" hidden="1">{"Riqfin97",#N/A,FALSE,"Tran";"Riqfinpro",#N/A,FALSE,"Tran"}</definedName>
    <definedName name="yiop" localSheetId="8" hidden="1">{"Riqfin97",#N/A,FALSE,"Tran";"Riqfinpro",#N/A,FALSE,"Tran"}</definedName>
    <definedName name="yiop" localSheetId="9" hidden="1">{"Riqfin97",#N/A,FALSE,"Tran";"Riqfinpro",#N/A,FALSE,"Tran"}</definedName>
    <definedName name="yiop" hidden="1">{"Riqfin97",#N/A,FALSE,"Tran";"Riqfinpro",#N/A,FALSE,"Tran"}</definedName>
    <definedName name="ytyesdgsdg" localSheetId="11">[78]RawData!$2:$3</definedName>
    <definedName name="ytyesdgsdg" localSheetId="12">[78]RawData!$2:$3</definedName>
    <definedName name="ytyesdgsdg" localSheetId="13">[78]RawData!$2:$3</definedName>
    <definedName name="ytyesdgsdg" localSheetId="14">[78]RawData!$2:$3</definedName>
    <definedName name="ytyesdgsdg" localSheetId="15">[78]RawData!$2:$3</definedName>
    <definedName name="ytyesdgsdg" localSheetId="16">[78]RawData!$2:$3</definedName>
    <definedName name="ytyesdgsdg" localSheetId="7">[78]RawData!$2:$3</definedName>
    <definedName name="ytyesdgsdg">#REF!</definedName>
    <definedName name="yu" localSheetId="10" hidden="1">{"Tab1",#N/A,FALSE,"P";"Tab2",#N/A,FALSE,"P"}</definedName>
    <definedName name="yu" localSheetId="2" hidden="1">{"Tab1",#N/A,FALSE,"P";"Tab2",#N/A,FALSE,"P"}</definedName>
    <definedName name="yu" localSheetId="3" hidden="1">{"Tab1",#N/A,FALSE,"P";"Tab2",#N/A,FALSE,"P"}</definedName>
    <definedName name="yu" localSheetId="8" hidden="1">{"Tab1",#N/A,FALSE,"P";"Tab2",#N/A,FALSE,"P"}</definedName>
    <definedName name="yu" localSheetId="9" hidden="1">{"Tab1",#N/A,FALSE,"P";"Tab2",#N/A,FALSE,"P"}</definedName>
    <definedName name="yu" hidden="1">{"Tab1",#N/A,FALSE,"P";"Tab2",#N/A,FALSE,"P"}</definedName>
    <definedName name="yy" localSheetId="10" hidden="1">{"Tab1",#N/A,FALSE,"P";"Tab2",#N/A,FALSE,"P"}</definedName>
    <definedName name="yy" localSheetId="2" hidden="1">{"Tab1",#N/A,FALSE,"P";"Tab2",#N/A,FALSE,"P"}</definedName>
    <definedName name="yy" localSheetId="3" hidden="1">{"Tab1",#N/A,FALSE,"P";"Tab2",#N/A,FALSE,"P"}</definedName>
    <definedName name="yy" localSheetId="8" hidden="1">{"Tab1",#N/A,FALSE,"P";"Tab2",#N/A,FALSE,"P"}</definedName>
    <definedName name="yy" localSheetId="9" hidden="1">{"Tab1",#N/A,FALSE,"P";"Tab2",#N/A,FALSE,"P"}</definedName>
    <definedName name="yy" hidden="1">{"Tab1",#N/A,FALSE,"P";"Tab2",#N/A,FALSE,"P"}</definedName>
    <definedName name="yyuu" localSheetId="10" hidden="1">{"Riqfin97",#N/A,FALSE,"Tran";"Riqfinpro",#N/A,FALSE,"Tran"}</definedName>
    <definedName name="yyuu" localSheetId="2" hidden="1">{"Riqfin97",#N/A,FALSE,"Tran";"Riqfinpro",#N/A,FALSE,"Tran"}</definedName>
    <definedName name="yyuu" localSheetId="3" hidden="1">{"Riqfin97",#N/A,FALSE,"Tran";"Riqfinpro",#N/A,FALSE,"Tran"}</definedName>
    <definedName name="yyuu" localSheetId="8" hidden="1">{"Riqfin97",#N/A,FALSE,"Tran";"Riqfinpro",#N/A,FALSE,"Tran"}</definedName>
    <definedName name="yyuu" localSheetId="9" hidden="1">{"Riqfin97",#N/A,FALSE,"Tran";"Riqfinpro",#N/A,FALSE,"Tran"}</definedName>
    <definedName name="yyuu" hidden="1">{"Riqfin97",#N/A,FALSE,"Tran";"Riqfinpro",#N/A,FALSE,"Tran"}</definedName>
    <definedName name="yyy" localSheetId="10" hidden="1">{"Tab1",#N/A,FALSE,"P";"Tab2",#N/A,FALSE,"P"}</definedName>
    <definedName name="yyy" localSheetId="2" hidden="1">{"Tab1",#N/A,FALSE,"P";"Tab2",#N/A,FALSE,"P"}</definedName>
    <definedName name="yyy" localSheetId="3" hidden="1">{"Tab1",#N/A,FALSE,"P";"Tab2",#N/A,FALSE,"P"}</definedName>
    <definedName name="yyy" localSheetId="8" hidden="1">{"Tab1",#N/A,FALSE,"P";"Tab2",#N/A,FALSE,"P"}</definedName>
    <definedName name="yyy" localSheetId="9" hidden="1">{"Tab1",#N/A,FALSE,"P";"Tab2",#N/A,FALSE,"P"}</definedName>
    <definedName name="yyy" hidden="1">{"Tab1",#N/A,FALSE,"P";"Tab2",#N/A,FALSE,"P"}</definedName>
    <definedName name="yyyy" localSheetId="10" hidden="1">{"Riqfin97",#N/A,FALSE,"Tran";"Riqfinpro",#N/A,FALSE,"Tran"}</definedName>
    <definedName name="yyyy" localSheetId="2" hidden="1">{"Riqfin97",#N/A,FALSE,"Tran";"Riqfinpro",#N/A,FALSE,"Tran"}</definedName>
    <definedName name="yyyy" localSheetId="3" hidden="1">{"Riqfin97",#N/A,FALSE,"Tran";"Riqfinpro",#N/A,FALSE,"Tran"}</definedName>
    <definedName name="yyyy" localSheetId="8" hidden="1">{"Riqfin97",#N/A,FALSE,"Tran";"Riqfinpro",#N/A,FALSE,"Tran"}</definedName>
    <definedName name="yyyy" localSheetId="9" hidden="1">{"Riqfin97",#N/A,FALSE,"Tran";"Riqfinpro",#N/A,FALSE,"Tran"}</definedName>
    <definedName name="yyyy" hidden="1">{"Riqfin97",#N/A,FALSE,"Tran";"Riqfinpro",#N/A,FALSE,"Tran"}</definedName>
    <definedName name="yyyyyy" localSheetId="10" hidden="1">{"Minpmon",#N/A,FALSE,"Monthinput"}</definedName>
    <definedName name="yyyyyy" localSheetId="2" hidden="1">{"Minpmon",#N/A,FALSE,"Monthinput"}</definedName>
    <definedName name="yyyyyy" localSheetId="3" hidden="1">{"Minpmon",#N/A,FALSE,"Monthinput"}</definedName>
    <definedName name="yyyyyy" localSheetId="8" hidden="1">{"Minpmon",#N/A,FALSE,"Monthinput"}</definedName>
    <definedName name="yyyyyy" localSheetId="9" hidden="1">{"Minpmon",#N/A,FALSE,"Monthinput"}</definedName>
    <definedName name="yyyyyy" hidden="1">{"Minpmon",#N/A,FALSE,"Monthinput"}</definedName>
    <definedName name="Z_00C67BFA_FEDD_11D1_98B3_00C04FC96ABD_.wvu.Rows" localSheetId="10" hidden="1">#REF!,#REF!,#REF!,#REF!,#REF!,#REF!</definedName>
    <definedName name="Z_00C67BFA_FEDD_11D1_98B3_00C04FC96ABD_.wvu.Rows" localSheetId="11" hidden="1">[62]BOP!$A$36:$IV$36,[62]BOP!$A$44:$IV$44,[62]BOP!$A$59:$IV$59,[62]BOP!#REF!,[62]BOP!#REF!,[62]BOP!$A$81:$IV$88</definedName>
    <definedName name="Z_00C67BFA_FEDD_11D1_98B3_00C04FC96ABD_.wvu.Rows" localSheetId="12" hidden="1">[62]BOP!$A$36:$IV$36,[62]BOP!$A$44:$IV$44,[62]BOP!$A$59:$IV$59,[62]BOP!#REF!,[62]BOP!#REF!,[62]BOP!$A$81:$IV$88</definedName>
    <definedName name="Z_00C67BFA_FEDD_11D1_98B3_00C04FC96ABD_.wvu.Rows" localSheetId="13" hidden="1">[62]BOP!$A$36:$IV$36,[62]BOP!$A$44:$IV$44,[62]BOP!$A$59:$IV$59,[62]BOP!#REF!,[62]BOP!#REF!,[62]BOP!$A$81:$IV$88</definedName>
    <definedName name="Z_00C67BFA_FEDD_11D1_98B3_00C04FC96ABD_.wvu.Rows" localSheetId="14" hidden="1">[62]BOP!$A$36:$IV$36,[62]BOP!$A$44:$IV$44,[62]BOP!$A$59:$IV$59,[62]BOP!#REF!,[62]BOP!#REF!,[62]BOP!$A$81:$IV$88</definedName>
    <definedName name="Z_00C67BFA_FEDD_11D1_98B3_00C04FC96ABD_.wvu.Rows" localSheetId="15" hidden="1">[62]BOP!$A$36:$IV$36,[62]BOP!$A$44:$IV$44,[62]BOP!$A$59:$IV$59,[62]BOP!#REF!,[62]BOP!#REF!,[62]BOP!$A$81:$IV$88</definedName>
    <definedName name="Z_00C67BFA_FEDD_11D1_98B3_00C04FC96ABD_.wvu.Rows" localSheetId="16" hidden="1">[62]BOP!$A$36:$IV$36,[62]BOP!$A$44:$IV$44,[62]BOP!$A$59:$IV$59,[62]BOP!#REF!,[62]BOP!#REF!,[62]BOP!$A$81:$IV$88</definedName>
    <definedName name="Z_00C67BFA_FEDD_11D1_98B3_00C04FC96ABD_.wvu.Rows" localSheetId="2" hidden="1">#REF!,#REF!,#REF!,#REF!,#REF!,#REF!</definedName>
    <definedName name="Z_00C67BFA_FEDD_11D1_98B3_00C04FC96ABD_.wvu.Rows" localSheetId="3" hidden="1">#REF!,#REF!,#REF!,#REF!,#REF!,#REF!</definedName>
    <definedName name="Z_00C67BFA_FEDD_11D1_98B3_00C04FC96ABD_.wvu.Rows" localSheetId="7" hidden="1">[62]BOP!$A$36:$IV$36,[62]BOP!$A$44:$IV$44,[62]BOP!$A$59:$IV$59,[62]BOP!#REF!,[62]BOP!#REF!,[62]BOP!$A$81:$IV$88</definedName>
    <definedName name="Z_00C67BFA_FEDD_11D1_98B3_00C04FC96ABD_.wvu.Rows" localSheetId="8" hidden="1">#REF!,#REF!,#REF!,#REF!,#REF!,#REF!</definedName>
    <definedName name="Z_00C67BFA_FEDD_11D1_98B3_00C04FC96ABD_.wvu.Rows" localSheetId="9" hidden="1">#REF!,#REF!,#REF!,#REF!,#REF!,#REF!</definedName>
    <definedName name="Z_00C67BFA_FEDD_11D1_98B3_00C04FC96ABD_.wvu.Rows" hidden="1">#REF!,#REF!,#REF!,#REF!,#REF!,#REF!</definedName>
    <definedName name="Z_00C67BFB_FEDD_11D1_98B3_00C04FC96ABD_.wvu.Rows" localSheetId="10" hidden="1">#REF!,#REF!,#REF!,#REF!,#REF!,#REF!</definedName>
    <definedName name="Z_00C67BFB_FEDD_11D1_98B3_00C04FC96ABD_.wvu.Rows" localSheetId="11" hidden="1">[62]BOP!$A$36:$IV$36,[62]BOP!$A$44:$IV$44,[62]BOP!$A$59:$IV$59,[62]BOP!#REF!,[62]BOP!#REF!,[62]BOP!$A$81:$IV$88</definedName>
    <definedName name="Z_00C67BFB_FEDD_11D1_98B3_00C04FC96ABD_.wvu.Rows" localSheetId="12" hidden="1">[62]BOP!$A$36:$IV$36,[62]BOP!$A$44:$IV$44,[62]BOP!$A$59:$IV$59,[62]BOP!#REF!,[62]BOP!#REF!,[62]BOP!$A$81:$IV$88</definedName>
    <definedName name="Z_00C67BFB_FEDD_11D1_98B3_00C04FC96ABD_.wvu.Rows" localSheetId="13" hidden="1">[62]BOP!$A$36:$IV$36,[62]BOP!$A$44:$IV$44,[62]BOP!$A$59:$IV$59,[62]BOP!#REF!,[62]BOP!#REF!,[62]BOP!$A$81:$IV$88</definedName>
    <definedName name="Z_00C67BFB_FEDD_11D1_98B3_00C04FC96ABD_.wvu.Rows" localSheetId="14" hidden="1">[62]BOP!$A$36:$IV$36,[62]BOP!$A$44:$IV$44,[62]BOP!$A$59:$IV$59,[62]BOP!#REF!,[62]BOP!#REF!,[62]BOP!$A$81:$IV$88</definedName>
    <definedName name="Z_00C67BFB_FEDD_11D1_98B3_00C04FC96ABD_.wvu.Rows" localSheetId="15" hidden="1">[62]BOP!$A$36:$IV$36,[62]BOP!$A$44:$IV$44,[62]BOP!$A$59:$IV$59,[62]BOP!#REF!,[62]BOP!#REF!,[62]BOP!$A$81:$IV$88</definedName>
    <definedName name="Z_00C67BFB_FEDD_11D1_98B3_00C04FC96ABD_.wvu.Rows" localSheetId="16" hidden="1">[62]BOP!$A$36:$IV$36,[62]BOP!$A$44:$IV$44,[62]BOP!$A$59:$IV$59,[62]BOP!#REF!,[62]BOP!#REF!,[62]BOP!$A$81:$IV$88</definedName>
    <definedName name="Z_00C67BFB_FEDD_11D1_98B3_00C04FC96ABD_.wvu.Rows" localSheetId="2" hidden="1">#REF!,#REF!,#REF!,#REF!,#REF!,#REF!</definedName>
    <definedName name="Z_00C67BFB_FEDD_11D1_98B3_00C04FC96ABD_.wvu.Rows" localSheetId="3" hidden="1">#REF!,#REF!,#REF!,#REF!,#REF!,#REF!</definedName>
    <definedName name="Z_00C67BFB_FEDD_11D1_98B3_00C04FC96ABD_.wvu.Rows" localSheetId="7" hidden="1">[62]BOP!$A$36:$IV$36,[62]BOP!$A$44:$IV$44,[62]BOP!$A$59:$IV$59,[62]BOP!#REF!,[62]BOP!#REF!,[62]BOP!$A$81:$IV$88</definedName>
    <definedName name="Z_00C67BFB_FEDD_11D1_98B3_00C04FC96ABD_.wvu.Rows" localSheetId="8" hidden="1">#REF!,#REF!,#REF!,#REF!,#REF!,#REF!</definedName>
    <definedName name="Z_00C67BFB_FEDD_11D1_98B3_00C04FC96ABD_.wvu.Rows" localSheetId="9" hidden="1">#REF!,#REF!,#REF!,#REF!,#REF!,#REF!</definedName>
    <definedName name="Z_00C67BFB_FEDD_11D1_98B3_00C04FC96ABD_.wvu.Rows" hidden="1">#REF!,#REF!,#REF!,#REF!,#REF!,#REF!</definedName>
    <definedName name="Z_00C67BFC_FEDD_11D1_98B3_00C04FC96ABD_.wvu.Rows" localSheetId="10" hidden="1">#REF!,#REF!,#REF!,#REF!,#REF!,#REF!</definedName>
    <definedName name="Z_00C67BFC_FEDD_11D1_98B3_00C04FC96ABD_.wvu.Rows" localSheetId="11" hidden="1">[62]BOP!$A$36:$IV$36,[62]BOP!$A$44:$IV$44,[62]BOP!$A$59:$IV$59,[62]BOP!#REF!,[62]BOP!#REF!,[62]BOP!$A$81:$IV$88</definedName>
    <definedName name="Z_00C67BFC_FEDD_11D1_98B3_00C04FC96ABD_.wvu.Rows" localSheetId="12" hidden="1">[62]BOP!$A$36:$IV$36,[62]BOP!$A$44:$IV$44,[62]BOP!$A$59:$IV$59,[62]BOP!#REF!,[62]BOP!#REF!,[62]BOP!$A$81:$IV$88</definedName>
    <definedName name="Z_00C67BFC_FEDD_11D1_98B3_00C04FC96ABD_.wvu.Rows" localSheetId="13" hidden="1">[62]BOP!$A$36:$IV$36,[62]BOP!$A$44:$IV$44,[62]BOP!$A$59:$IV$59,[62]BOP!#REF!,[62]BOP!#REF!,[62]BOP!$A$81:$IV$88</definedName>
    <definedName name="Z_00C67BFC_FEDD_11D1_98B3_00C04FC96ABD_.wvu.Rows" localSheetId="14" hidden="1">[62]BOP!$A$36:$IV$36,[62]BOP!$A$44:$IV$44,[62]BOP!$A$59:$IV$59,[62]BOP!#REF!,[62]BOP!#REF!,[62]BOP!$A$81:$IV$88</definedName>
    <definedName name="Z_00C67BFC_FEDD_11D1_98B3_00C04FC96ABD_.wvu.Rows" localSheetId="15" hidden="1">[62]BOP!$A$36:$IV$36,[62]BOP!$A$44:$IV$44,[62]BOP!$A$59:$IV$59,[62]BOP!#REF!,[62]BOP!#REF!,[62]BOP!$A$81:$IV$88</definedName>
    <definedName name="Z_00C67BFC_FEDD_11D1_98B3_00C04FC96ABD_.wvu.Rows" localSheetId="16" hidden="1">[62]BOP!$A$36:$IV$36,[62]BOP!$A$44:$IV$44,[62]BOP!$A$59:$IV$59,[62]BOP!#REF!,[62]BOP!#REF!,[62]BOP!$A$81:$IV$88</definedName>
    <definedName name="Z_00C67BFC_FEDD_11D1_98B3_00C04FC96ABD_.wvu.Rows" localSheetId="2" hidden="1">#REF!,#REF!,#REF!,#REF!,#REF!,#REF!</definedName>
    <definedName name="Z_00C67BFC_FEDD_11D1_98B3_00C04FC96ABD_.wvu.Rows" localSheetId="3" hidden="1">#REF!,#REF!,#REF!,#REF!,#REF!,#REF!</definedName>
    <definedName name="Z_00C67BFC_FEDD_11D1_98B3_00C04FC96ABD_.wvu.Rows" localSheetId="7" hidden="1">[62]BOP!$A$36:$IV$36,[62]BOP!$A$44:$IV$44,[62]BOP!$A$59:$IV$59,[62]BOP!#REF!,[62]BOP!#REF!,[62]BOP!$A$81:$IV$88</definedName>
    <definedName name="Z_00C67BFC_FEDD_11D1_98B3_00C04FC96ABD_.wvu.Rows" localSheetId="8" hidden="1">#REF!,#REF!,#REF!,#REF!,#REF!,#REF!</definedName>
    <definedName name="Z_00C67BFC_FEDD_11D1_98B3_00C04FC96ABD_.wvu.Rows" localSheetId="9" hidden="1">#REF!,#REF!,#REF!,#REF!,#REF!,#REF!</definedName>
    <definedName name="Z_00C67BFC_FEDD_11D1_98B3_00C04FC96ABD_.wvu.Rows" hidden="1">#REF!,#REF!,#REF!,#REF!,#REF!,#REF!</definedName>
    <definedName name="Z_00C67BFD_FEDD_11D1_98B3_00C04FC96ABD_.wvu.Rows" localSheetId="10" hidden="1">#REF!,#REF!,#REF!,#REF!,#REF!,#REF!</definedName>
    <definedName name="Z_00C67BFD_FEDD_11D1_98B3_00C04FC96ABD_.wvu.Rows" localSheetId="11" hidden="1">[62]BOP!$A$36:$IV$36,[62]BOP!$A$44:$IV$44,[62]BOP!$A$59:$IV$59,[62]BOP!#REF!,[62]BOP!#REF!,[62]BOP!$A$81:$IV$88</definedName>
    <definedName name="Z_00C67BFD_FEDD_11D1_98B3_00C04FC96ABD_.wvu.Rows" localSheetId="12" hidden="1">[62]BOP!$A$36:$IV$36,[62]BOP!$A$44:$IV$44,[62]BOP!$A$59:$IV$59,[62]BOP!#REF!,[62]BOP!#REF!,[62]BOP!$A$81:$IV$88</definedName>
    <definedName name="Z_00C67BFD_FEDD_11D1_98B3_00C04FC96ABD_.wvu.Rows" localSheetId="13" hidden="1">[62]BOP!$A$36:$IV$36,[62]BOP!$A$44:$IV$44,[62]BOP!$A$59:$IV$59,[62]BOP!#REF!,[62]BOP!#REF!,[62]BOP!$A$81:$IV$88</definedName>
    <definedName name="Z_00C67BFD_FEDD_11D1_98B3_00C04FC96ABD_.wvu.Rows" localSheetId="14" hidden="1">[62]BOP!$A$36:$IV$36,[62]BOP!$A$44:$IV$44,[62]BOP!$A$59:$IV$59,[62]BOP!#REF!,[62]BOP!#REF!,[62]BOP!$A$81:$IV$88</definedName>
    <definedName name="Z_00C67BFD_FEDD_11D1_98B3_00C04FC96ABD_.wvu.Rows" localSheetId="15" hidden="1">[62]BOP!$A$36:$IV$36,[62]BOP!$A$44:$IV$44,[62]BOP!$A$59:$IV$59,[62]BOP!#REF!,[62]BOP!#REF!,[62]BOP!$A$81:$IV$88</definedName>
    <definedName name="Z_00C67BFD_FEDD_11D1_98B3_00C04FC96ABD_.wvu.Rows" localSheetId="16" hidden="1">[62]BOP!$A$36:$IV$36,[62]BOP!$A$44:$IV$44,[62]BOP!$A$59:$IV$59,[62]BOP!#REF!,[62]BOP!#REF!,[62]BOP!$A$81:$IV$88</definedName>
    <definedName name="Z_00C67BFD_FEDD_11D1_98B3_00C04FC96ABD_.wvu.Rows" localSheetId="7" hidden="1">[62]BOP!$A$36:$IV$36,[62]BOP!$A$44:$IV$44,[62]BOP!$A$59:$IV$59,[62]BOP!#REF!,[62]BOP!#REF!,[62]BOP!$A$81:$IV$88</definedName>
    <definedName name="Z_00C67BFD_FEDD_11D1_98B3_00C04FC96ABD_.wvu.Rows" localSheetId="8" hidden="1">#REF!,#REF!,#REF!,#REF!,#REF!,#REF!</definedName>
    <definedName name="Z_00C67BFD_FEDD_11D1_98B3_00C04FC96ABD_.wvu.Rows" localSheetId="9" hidden="1">#REF!,#REF!,#REF!,#REF!,#REF!,#REF!</definedName>
    <definedName name="Z_00C67BFD_FEDD_11D1_98B3_00C04FC96ABD_.wvu.Rows" hidden="1">#REF!,#REF!,#REF!,#REF!,#REF!,#REF!</definedName>
    <definedName name="Z_00C67BFE_FEDD_11D1_98B3_00C04FC96ABD_.wvu.Rows" localSheetId="10" hidden="1">#REF!,#REF!,#REF!,#REF!,#REF!,#REF!,#REF!,#REF!</definedName>
    <definedName name="Z_00C67BFE_FEDD_11D1_98B3_00C04FC96ABD_.wvu.Rows" localSheetId="11" hidden="1">[62]BOP!$A$36:$IV$36,[62]BOP!$A$44:$IV$44,[62]BOP!$A$59:$IV$59,[62]BOP!#REF!,[62]BOP!#REF!,[62]BOP!$A$79:$IV$79,[62]BOP!$A$81:$IV$88,[62]BOP!#REF!</definedName>
    <definedName name="Z_00C67BFE_FEDD_11D1_98B3_00C04FC96ABD_.wvu.Rows" localSheetId="12" hidden="1">[62]BOP!$A$36:$IV$36,[62]BOP!$A$44:$IV$44,[62]BOP!$A$59:$IV$59,[62]BOP!#REF!,[62]BOP!#REF!,[62]BOP!$A$79:$IV$79,[62]BOP!$A$81:$IV$88,[62]BOP!#REF!</definedName>
    <definedName name="Z_00C67BFE_FEDD_11D1_98B3_00C04FC96ABD_.wvu.Rows" localSheetId="13" hidden="1">[62]BOP!$A$36:$IV$36,[62]BOP!$A$44:$IV$44,[62]BOP!$A$59:$IV$59,[62]BOP!#REF!,[62]BOP!#REF!,[62]BOP!$A$79:$IV$79,[62]BOP!$A$81:$IV$88,[62]BOP!#REF!</definedName>
    <definedName name="Z_00C67BFE_FEDD_11D1_98B3_00C04FC96ABD_.wvu.Rows" localSheetId="14" hidden="1">[62]BOP!$A$36:$IV$36,[62]BOP!$A$44:$IV$44,[62]BOP!$A$59:$IV$59,[62]BOP!#REF!,[62]BOP!#REF!,[62]BOP!$A$79:$IV$79,[62]BOP!$A$81:$IV$88,[62]BOP!#REF!</definedName>
    <definedName name="Z_00C67BFE_FEDD_11D1_98B3_00C04FC96ABD_.wvu.Rows" localSheetId="15" hidden="1">[62]BOP!$A$36:$IV$36,[62]BOP!$A$44:$IV$44,[62]BOP!$A$59:$IV$59,[62]BOP!#REF!,[62]BOP!#REF!,[62]BOP!$A$79:$IV$79,[62]BOP!$A$81:$IV$88,[62]BOP!#REF!</definedName>
    <definedName name="Z_00C67BFE_FEDD_11D1_98B3_00C04FC96ABD_.wvu.Rows" localSheetId="16" hidden="1">[62]BOP!$A$36:$IV$36,[62]BOP!$A$44:$IV$44,[62]BOP!$A$59:$IV$59,[62]BOP!#REF!,[62]BOP!#REF!,[62]BOP!$A$79:$IV$79,[62]BOP!$A$81:$IV$88,[62]BOP!#REF!</definedName>
    <definedName name="Z_00C67BFE_FEDD_11D1_98B3_00C04FC96ABD_.wvu.Rows" localSheetId="7" hidden="1">[62]BOP!$A$36:$IV$36,[62]BOP!$A$44:$IV$44,[62]BOP!$A$59:$IV$59,[62]BOP!#REF!,[62]BOP!#REF!,[62]BOP!$A$79:$IV$79,[62]BOP!$A$81:$IV$88,[62]BOP!#REF!</definedName>
    <definedName name="Z_00C67BFE_FEDD_11D1_98B3_00C04FC96ABD_.wvu.Rows" localSheetId="8" hidden="1">#REF!,#REF!,#REF!,#REF!,#REF!,#REF!,#REF!,#REF!</definedName>
    <definedName name="Z_00C67BFE_FEDD_11D1_98B3_00C04FC96ABD_.wvu.Rows" localSheetId="9" hidden="1">#REF!,#REF!,#REF!,#REF!,#REF!,#REF!,#REF!,#REF!</definedName>
    <definedName name="Z_00C67BFE_FEDD_11D1_98B3_00C04FC96ABD_.wvu.Rows" hidden="1">#REF!,#REF!,#REF!,#REF!,#REF!,#REF!,#REF!,#REF!</definedName>
    <definedName name="Z_00C67BFF_FEDD_11D1_98B3_00C04FC96ABD_.wvu.Rows" localSheetId="10" hidden="1">#REF!,#REF!,#REF!,#REF!,#REF!,#REF!,#REF!</definedName>
    <definedName name="Z_00C67BFF_FEDD_11D1_98B3_00C04FC96ABD_.wvu.Rows" localSheetId="11" hidden="1">[62]BOP!$A$36:$IV$36,[62]BOP!$A$44:$IV$44,[62]BOP!$A$59:$IV$59,[62]BOP!#REF!,[62]BOP!#REF!,[62]BOP!$A$79:$IV$79,[62]BOP!$A$81:$IV$88</definedName>
    <definedName name="Z_00C67BFF_FEDD_11D1_98B3_00C04FC96ABD_.wvu.Rows" localSheetId="12" hidden="1">[62]BOP!$A$36:$IV$36,[62]BOP!$A$44:$IV$44,[62]BOP!$A$59:$IV$59,[62]BOP!#REF!,[62]BOP!#REF!,[62]BOP!$A$79:$IV$79,[62]BOP!$A$81:$IV$88</definedName>
    <definedName name="Z_00C67BFF_FEDD_11D1_98B3_00C04FC96ABD_.wvu.Rows" localSheetId="13" hidden="1">[62]BOP!$A$36:$IV$36,[62]BOP!$A$44:$IV$44,[62]BOP!$A$59:$IV$59,[62]BOP!#REF!,[62]BOP!#REF!,[62]BOP!$A$79:$IV$79,[62]BOP!$A$81:$IV$88</definedName>
    <definedName name="Z_00C67BFF_FEDD_11D1_98B3_00C04FC96ABD_.wvu.Rows" localSheetId="14" hidden="1">[62]BOP!$A$36:$IV$36,[62]BOP!$A$44:$IV$44,[62]BOP!$A$59:$IV$59,[62]BOP!#REF!,[62]BOP!#REF!,[62]BOP!$A$79:$IV$79,[62]BOP!$A$81:$IV$88</definedName>
    <definedName name="Z_00C67BFF_FEDD_11D1_98B3_00C04FC96ABD_.wvu.Rows" localSheetId="15" hidden="1">[62]BOP!$A$36:$IV$36,[62]BOP!$A$44:$IV$44,[62]BOP!$A$59:$IV$59,[62]BOP!#REF!,[62]BOP!#REF!,[62]BOP!$A$79:$IV$79,[62]BOP!$A$81:$IV$88</definedName>
    <definedName name="Z_00C67BFF_FEDD_11D1_98B3_00C04FC96ABD_.wvu.Rows" localSheetId="16" hidden="1">[62]BOP!$A$36:$IV$36,[62]BOP!$A$44:$IV$44,[62]BOP!$A$59:$IV$59,[62]BOP!#REF!,[62]BOP!#REF!,[62]BOP!$A$79:$IV$79,[62]BOP!$A$81:$IV$88</definedName>
    <definedName name="Z_00C67BFF_FEDD_11D1_98B3_00C04FC96ABD_.wvu.Rows" localSheetId="7" hidden="1">[62]BOP!$A$36:$IV$36,[62]BOP!$A$44:$IV$44,[62]BOP!$A$59:$IV$59,[62]BOP!#REF!,[62]BOP!#REF!,[62]BOP!$A$79:$IV$79,[62]BOP!$A$81:$IV$88</definedName>
    <definedName name="Z_00C67BFF_FEDD_11D1_98B3_00C04FC96ABD_.wvu.Rows" localSheetId="8" hidden="1">#REF!,#REF!,#REF!,#REF!,#REF!,#REF!,#REF!</definedName>
    <definedName name="Z_00C67BFF_FEDD_11D1_98B3_00C04FC96ABD_.wvu.Rows" localSheetId="9" hidden="1">#REF!,#REF!,#REF!,#REF!,#REF!,#REF!,#REF!</definedName>
    <definedName name="Z_00C67BFF_FEDD_11D1_98B3_00C04FC96ABD_.wvu.Rows" hidden="1">#REF!,#REF!,#REF!,#REF!,#REF!,#REF!,#REF!</definedName>
    <definedName name="Z_00C67C00_FEDD_11D1_98B3_00C04FC96ABD_.wvu.Rows" localSheetId="10" hidden="1">#REF!,#REF!,#REF!,#REF!,#REF!,#REF!,#REF!</definedName>
    <definedName name="Z_00C67C00_FEDD_11D1_98B3_00C04FC96ABD_.wvu.Rows" localSheetId="11" hidden="1">[62]BOP!$A$36:$IV$36,[62]BOP!$A$44:$IV$44,[62]BOP!$A$59:$IV$59,[62]BOP!#REF!,[62]BOP!#REF!,[62]BOP!$A$79:$IV$79,[62]BOP!#REF!</definedName>
    <definedName name="Z_00C67C00_FEDD_11D1_98B3_00C04FC96ABD_.wvu.Rows" localSheetId="12" hidden="1">[62]BOP!$A$36:$IV$36,[62]BOP!$A$44:$IV$44,[62]BOP!$A$59:$IV$59,[62]BOP!#REF!,[62]BOP!#REF!,[62]BOP!$A$79:$IV$79,[62]BOP!#REF!</definedName>
    <definedName name="Z_00C67C00_FEDD_11D1_98B3_00C04FC96ABD_.wvu.Rows" localSheetId="13" hidden="1">[62]BOP!$A$36:$IV$36,[62]BOP!$A$44:$IV$44,[62]BOP!$A$59:$IV$59,[62]BOP!#REF!,[62]BOP!#REF!,[62]BOP!$A$79:$IV$79,[62]BOP!#REF!</definedName>
    <definedName name="Z_00C67C00_FEDD_11D1_98B3_00C04FC96ABD_.wvu.Rows" localSheetId="14" hidden="1">[62]BOP!$A$36:$IV$36,[62]BOP!$A$44:$IV$44,[62]BOP!$A$59:$IV$59,[62]BOP!#REF!,[62]BOP!#REF!,[62]BOP!$A$79:$IV$79,[62]BOP!#REF!</definedName>
    <definedName name="Z_00C67C00_FEDD_11D1_98B3_00C04FC96ABD_.wvu.Rows" localSheetId="15" hidden="1">[62]BOP!$A$36:$IV$36,[62]BOP!$A$44:$IV$44,[62]BOP!$A$59:$IV$59,[62]BOP!#REF!,[62]BOP!#REF!,[62]BOP!$A$79:$IV$79,[62]BOP!#REF!</definedName>
    <definedName name="Z_00C67C00_FEDD_11D1_98B3_00C04FC96ABD_.wvu.Rows" localSheetId="16" hidden="1">[62]BOP!$A$36:$IV$36,[62]BOP!$A$44:$IV$44,[62]BOP!$A$59:$IV$59,[62]BOP!#REF!,[62]BOP!#REF!,[62]BOP!$A$79:$IV$79,[62]BOP!#REF!</definedName>
    <definedName name="Z_00C67C00_FEDD_11D1_98B3_00C04FC96ABD_.wvu.Rows" localSheetId="7" hidden="1">[62]BOP!$A$36:$IV$36,[62]BOP!$A$44:$IV$44,[62]BOP!$A$59:$IV$59,[62]BOP!#REF!,[62]BOP!#REF!,[62]BOP!$A$79:$IV$79,[62]BOP!#REF!</definedName>
    <definedName name="Z_00C67C00_FEDD_11D1_98B3_00C04FC96ABD_.wvu.Rows" localSheetId="8" hidden="1">#REF!,#REF!,#REF!,#REF!,#REF!,#REF!,#REF!</definedName>
    <definedName name="Z_00C67C00_FEDD_11D1_98B3_00C04FC96ABD_.wvu.Rows" localSheetId="9" hidden="1">#REF!,#REF!,#REF!,#REF!,#REF!,#REF!,#REF!</definedName>
    <definedName name="Z_00C67C00_FEDD_11D1_98B3_00C04FC96ABD_.wvu.Rows" hidden="1">#REF!,#REF!,#REF!,#REF!,#REF!,#REF!,#REF!</definedName>
    <definedName name="Z_00C67C01_FEDD_11D1_98B3_00C04FC96ABD_.wvu.Rows" localSheetId="10" hidden="1">#REF!,#REF!,#REF!,#REF!,#REF!,#REF!,#REF!,#REF!</definedName>
    <definedName name="Z_00C67C01_FEDD_11D1_98B3_00C04FC96ABD_.wvu.Rows" localSheetId="11" hidden="1">[62]BOP!$A$36:$IV$36,[62]BOP!$A$44:$IV$44,[62]BOP!$A$59:$IV$59,[62]BOP!#REF!,[62]BOP!#REF!,[62]BOP!$A$79:$IV$79,[62]BOP!$A$81:$IV$88,[62]BOP!#REF!</definedName>
    <definedName name="Z_00C67C01_FEDD_11D1_98B3_00C04FC96ABD_.wvu.Rows" localSheetId="12" hidden="1">[62]BOP!$A$36:$IV$36,[62]BOP!$A$44:$IV$44,[62]BOP!$A$59:$IV$59,[62]BOP!#REF!,[62]BOP!#REF!,[62]BOP!$A$79:$IV$79,[62]BOP!$A$81:$IV$88,[62]BOP!#REF!</definedName>
    <definedName name="Z_00C67C01_FEDD_11D1_98B3_00C04FC96ABD_.wvu.Rows" localSheetId="13" hidden="1">[62]BOP!$A$36:$IV$36,[62]BOP!$A$44:$IV$44,[62]BOP!$A$59:$IV$59,[62]BOP!#REF!,[62]BOP!#REF!,[62]BOP!$A$79:$IV$79,[62]BOP!$A$81:$IV$88,[62]BOP!#REF!</definedName>
    <definedName name="Z_00C67C01_FEDD_11D1_98B3_00C04FC96ABD_.wvu.Rows" localSheetId="14" hidden="1">[62]BOP!$A$36:$IV$36,[62]BOP!$A$44:$IV$44,[62]BOP!$A$59:$IV$59,[62]BOP!#REF!,[62]BOP!#REF!,[62]BOP!$A$79:$IV$79,[62]BOP!$A$81:$IV$88,[62]BOP!#REF!</definedName>
    <definedName name="Z_00C67C01_FEDD_11D1_98B3_00C04FC96ABD_.wvu.Rows" localSheetId="15" hidden="1">[62]BOP!$A$36:$IV$36,[62]BOP!$A$44:$IV$44,[62]BOP!$A$59:$IV$59,[62]BOP!#REF!,[62]BOP!#REF!,[62]BOP!$A$79:$IV$79,[62]BOP!$A$81:$IV$88,[62]BOP!#REF!</definedName>
    <definedName name="Z_00C67C01_FEDD_11D1_98B3_00C04FC96ABD_.wvu.Rows" localSheetId="16" hidden="1">[62]BOP!$A$36:$IV$36,[62]BOP!$A$44:$IV$44,[62]BOP!$A$59:$IV$59,[62]BOP!#REF!,[62]BOP!#REF!,[62]BOP!$A$79:$IV$79,[62]BOP!$A$81:$IV$88,[62]BOP!#REF!</definedName>
    <definedName name="Z_00C67C01_FEDD_11D1_98B3_00C04FC96ABD_.wvu.Rows" localSheetId="7" hidden="1">[62]BOP!$A$36:$IV$36,[62]BOP!$A$44:$IV$44,[62]BOP!$A$59:$IV$59,[62]BOP!#REF!,[62]BOP!#REF!,[62]BOP!$A$79:$IV$79,[62]BOP!$A$81:$IV$88,[62]BOP!#REF!</definedName>
    <definedName name="Z_00C67C01_FEDD_11D1_98B3_00C04FC96ABD_.wvu.Rows" localSheetId="8" hidden="1">#REF!,#REF!,#REF!,#REF!,#REF!,#REF!,#REF!,#REF!</definedName>
    <definedName name="Z_00C67C01_FEDD_11D1_98B3_00C04FC96ABD_.wvu.Rows" localSheetId="9" hidden="1">#REF!,#REF!,#REF!,#REF!,#REF!,#REF!,#REF!,#REF!</definedName>
    <definedName name="Z_00C67C01_FEDD_11D1_98B3_00C04FC96ABD_.wvu.Rows" hidden="1">#REF!,#REF!,#REF!,#REF!,#REF!,#REF!,#REF!,#REF!</definedName>
    <definedName name="Z_00C67C02_FEDD_11D1_98B3_00C04FC96ABD_.wvu.Rows" localSheetId="10" hidden="1">#REF!,#REF!,#REF!,#REF!,#REF!,#REF!,#REF!,#REF!</definedName>
    <definedName name="Z_00C67C02_FEDD_11D1_98B3_00C04FC96ABD_.wvu.Rows" localSheetId="11" hidden="1">[62]BOP!$A$36:$IV$36,[62]BOP!$A$44:$IV$44,[62]BOP!$A$59:$IV$59,[62]BOP!#REF!,[62]BOP!#REF!,[62]BOP!$A$79:$IV$79,[62]BOP!$A$81:$IV$88,[62]BOP!#REF!</definedName>
    <definedName name="Z_00C67C02_FEDD_11D1_98B3_00C04FC96ABD_.wvu.Rows" localSheetId="12" hidden="1">[62]BOP!$A$36:$IV$36,[62]BOP!$A$44:$IV$44,[62]BOP!$A$59:$IV$59,[62]BOP!#REF!,[62]BOP!#REF!,[62]BOP!$A$79:$IV$79,[62]BOP!$A$81:$IV$88,[62]BOP!#REF!</definedName>
    <definedName name="Z_00C67C02_FEDD_11D1_98B3_00C04FC96ABD_.wvu.Rows" localSheetId="13" hidden="1">[62]BOP!$A$36:$IV$36,[62]BOP!$A$44:$IV$44,[62]BOP!$A$59:$IV$59,[62]BOP!#REF!,[62]BOP!#REF!,[62]BOP!$A$79:$IV$79,[62]BOP!$A$81:$IV$88,[62]BOP!#REF!</definedName>
    <definedName name="Z_00C67C02_FEDD_11D1_98B3_00C04FC96ABD_.wvu.Rows" localSheetId="14" hidden="1">[62]BOP!$A$36:$IV$36,[62]BOP!$A$44:$IV$44,[62]BOP!$A$59:$IV$59,[62]BOP!#REF!,[62]BOP!#REF!,[62]BOP!$A$79:$IV$79,[62]BOP!$A$81:$IV$88,[62]BOP!#REF!</definedName>
    <definedName name="Z_00C67C02_FEDD_11D1_98B3_00C04FC96ABD_.wvu.Rows" localSheetId="15" hidden="1">[62]BOP!$A$36:$IV$36,[62]BOP!$A$44:$IV$44,[62]BOP!$A$59:$IV$59,[62]BOP!#REF!,[62]BOP!#REF!,[62]BOP!$A$79:$IV$79,[62]BOP!$A$81:$IV$88,[62]BOP!#REF!</definedName>
    <definedName name="Z_00C67C02_FEDD_11D1_98B3_00C04FC96ABD_.wvu.Rows" localSheetId="16" hidden="1">[62]BOP!$A$36:$IV$36,[62]BOP!$A$44:$IV$44,[62]BOP!$A$59:$IV$59,[62]BOP!#REF!,[62]BOP!#REF!,[62]BOP!$A$79:$IV$79,[62]BOP!$A$81:$IV$88,[62]BOP!#REF!</definedName>
    <definedName name="Z_00C67C02_FEDD_11D1_98B3_00C04FC96ABD_.wvu.Rows" localSheetId="7" hidden="1">[62]BOP!$A$36:$IV$36,[62]BOP!$A$44:$IV$44,[62]BOP!$A$59:$IV$59,[62]BOP!#REF!,[62]BOP!#REF!,[62]BOP!$A$79:$IV$79,[62]BOP!$A$81:$IV$88,[62]BOP!#REF!</definedName>
    <definedName name="Z_00C67C02_FEDD_11D1_98B3_00C04FC96ABD_.wvu.Rows" localSheetId="8" hidden="1">#REF!,#REF!,#REF!,#REF!,#REF!,#REF!,#REF!,#REF!</definedName>
    <definedName name="Z_00C67C02_FEDD_11D1_98B3_00C04FC96ABD_.wvu.Rows" localSheetId="9" hidden="1">#REF!,#REF!,#REF!,#REF!,#REF!,#REF!,#REF!,#REF!</definedName>
    <definedName name="Z_00C67C02_FEDD_11D1_98B3_00C04FC96ABD_.wvu.Rows" hidden="1">#REF!,#REF!,#REF!,#REF!,#REF!,#REF!,#REF!,#REF!</definedName>
    <definedName name="Z_00C67C03_FEDD_11D1_98B3_00C04FC96ABD_.wvu.Rows" localSheetId="10" hidden="1">#REF!,#REF!,#REF!,#REF!,#REF!,#REF!,#REF!,#REF!</definedName>
    <definedName name="Z_00C67C03_FEDD_11D1_98B3_00C04FC96ABD_.wvu.Rows" localSheetId="11" hidden="1">[62]BOP!$A$36:$IV$36,[62]BOP!$A$44:$IV$44,[62]BOP!$A$59:$IV$59,[62]BOP!#REF!,[62]BOP!#REF!,[62]BOP!$A$79:$IV$79,[62]BOP!$A$81:$IV$88,[62]BOP!#REF!</definedName>
    <definedName name="Z_00C67C03_FEDD_11D1_98B3_00C04FC96ABD_.wvu.Rows" localSheetId="12" hidden="1">[62]BOP!$A$36:$IV$36,[62]BOP!$A$44:$IV$44,[62]BOP!$A$59:$IV$59,[62]BOP!#REF!,[62]BOP!#REF!,[62]BOP!$A$79:$IV$79,[62]BOP!$A$81:$IV$88,[62]BOP!#REF!</definedName>
    <definedName name="Z_00C67C03_FEDD_11D1_98B3_00C04FC96ABD_.wvu.Rows" localSheetId="13" hidden="1">[62]BOP!$A$36:$IV$36,[62]BOP!$A$44:$IV$44,[62]BOP!$A$59:$IV$59,[62]BOP!#REF!,[62]BOP!#REF!,[62]BOP!$A$79:$IV$79,[62]BOP!$A$81:$IV$88,[62]BOP!#REF!</definedName>
    <definedName name="Z_00C67C03_FEDD_11D1_98B3_00C04FC96ABD_.wvu.Rows" localSheetId="14" hidden="1">[62]BOP!$A$36:$IV$36,[62]BOP!$A$44:$IV$44,[62]BOP!$A$59:$IV$59,[62]BOP!#REF!,[62]BOP!#REF!,[62]BOP!$A$79:$IV$79,[62]BOP!$A$81:$IV$88,[62]BOP!#REF!</definedName>
    <definedName name="Z_00C67C03_FEDD_11D1_98B3_00C04FC96ABD_.wvu.Rows" localSheetId="15" hidden="1">[62]BOP!$A$36:$IV$36,[62]BOP!$A$44:$IV$44,[62]BOP!$A$59:$IV$59,[62]BOP!#REF!,[62]BOP!#REF!,[62]BOP!$A$79:$IV$79,[62]BOP!$A$81:$IV$88,[62]BOP!#REF!</definedName>
    <definedName name="Z_00C67C03_FEDD_11D1_98B3_00C04FC96ABD_.wvu.Rows" localSheetId="16" hidden="1">[62]BOP!$A$36:$IV$36,[62]BOP!$A$44:$IV$44,[62]BOP!$A$59:$IV$59,[62]BOP!#REF!,[62]BOP!#REF!,[62]BOP!$A$79:$IV$79,[62]BOP!$A$81:$IV$88,[62]BOP!#REF!</definedName>
    <definedName name="Z_00C67C03_FEDD_11D1_98B3_00C04FC96ABD_.wvu.Rows" localSheetId="7" hidden="1">[62]BOP!$A$36:$IV$36,[62]BOP!$A$44:$IV$44,[62]BOP!$A$59:$IV$59,[62]BOP!#REF!,[62]BOP!#REF!,[62]BOP!$A$79:$IV$79,[62]BOP!$A$81:$IV$88,[62]BOP!#REF!</definedName>
    <definedName name="Z_00C67C03_FEDD_11D1_98B3_00C04FC96ABD_.wvu.Rows" localSheetId="8" hidden="1">#REF!,#REF!,#REF!,#REF!,#REF!,#REF!,#REF!,#REF!</definedName>
    <definedName name="Z_00C67C03_FEDD_11D1_98B3_00C04FC96ABD_.wvu.Rows" localSheetId="9" hidden="1">#REF!,#REF!,#REF!,#REF!,#REF!,#REF!,#REF!,#REF!</definedName>
    <definedName name="Z_00C67C03_FEDD_11D1_98B3_00C04FC96ABD_.wvu.Rows" hidden="1">#REF!,#REF!,#REF!,#REF!,#REF!,#REF!,#REF!,#REF!</definedName>
    <definedName name="Z_00C67C05_FEDD_11D1_98B3_00C04FC96ABD_.wvu.Rows" localSheetId="10" hidden="1">#REF!,#REF!,#REF!,#REF!,#REF!,#REF!,#REF!,#REF!,#REF!</definedName>
    <definedName name="Z_00C67C05_FEDD_11D1_98B3_00C04FC96ABD_.wvu.Rows" localSheetId="11" hidden="1">[62]BOP!$A$36:$IV$36,[62]BOP!$A$44:$IV$44,[62]BOP!$A$59:$IV$59,[62]BOP!#REF!,[62]BOP!#REF!,[62]BOP!$A$79:$IV$79,[62]BOP!$A$81:$IV$88,[62]BOP!#REF!,[62]BOP!#REF!</definedName>
    <definedName name="Z_00C67C05_FEDD_11D1_98B3_00C04FC96ABD_.wvu.Rows" localSheetId="12" hidden="1">[62]BOP!$A$36:$IV$36,[62]BOP!$A$44:$IV$44,[62]BOP!$A$59:$IV$59,[62]BOP!#REF!,[62]BOP!#REF!,[62]BOP!$A$79:$IV$79,[62]BOP!$A$81:$IV$88,[62]BOP!#REF!,[62]BOP!#REF!</definedName>
    <definedName name="Z_00C67C05_FEDD_11D1_98B3_00C04FC96ABD_.wvu.Rows" localSheetId="13" hidden="1">[62]BOP!$A$36:$IV$36,[62]BOP!$A$44:$IV$44,[62]BOP!$A$59:$IV$59,[62]BOP!#REF!,[62]BOP!#REF!,[62]BOP!$A$79:$IV$79,[62]BOP!$A$81:$IV$88,[62]BOP!#REF!,[62]BOP!#REF!</definedName>
    <definedName name="Z_00C67C05_FEDD_11D1_98B3_00C04FC96ABD_.wvu.Rows" localSheetId="14" hidden="1">[62]BOP!$A$36:$IV$36,[62]BOP!$A$44:$IV$44,[62]BOP!$A$59:$IV$59,[62]BOP!#REF!,[62]BOP!#REF!,[62]BOP!$A$79:$IV$79,[62]BOP!$A$81:$IV$88,[62]BOP!#REF!,[62]BOP!#REF!</definedName>
    <definedName name="Z_00C67C05_FEDD_11D1_98B3_00C04FC96ABD_.wvu.Rows" localSheetId="15" hidden="1">[62]BOP!$A$36:$IV$36,[62]BOP!$A$44:$IV$44,[62]BOP!$A$59:$IV$59,[62]BOP!#REF!,[62]BOP!#REF!,[62]BOP!$A$79:$IV$79,[62]BOP!$A$81:$IV$88,[62]BOP!#REF!,[62]BOP!#REF!</definedName>
    <definedName name="Z_00C67C05_FEDD_11D1_98B3_00C04FC96ABD_.wvu.Rows" localSheetId="16" hidden="1">[62]BOP!$A$36:$IV$36,[62]BOP!$A$44:$IV$44,[62]BOP!$A$59:$IV$59,[62]BOP!#REF!,[62]BOP!#REF!,[62]BOP!$A$79:$IV$79,[62]BOP!$A$81:$IV$88,[62]BOP!#REF!,[62]BOP!#REF!</definedName>
    <definedName name="Z_00C67C05_FEDD_11D1_98B3_00C04FC96ABD_.wvu.Rows" localSheetId="7" hidden="1">[62]BOP!$A$36:$IV$36,[62]BOP!$A$44:$IV$44,[62]BOP!$A$59:$IV$59,[62]BOP!#REF!,[62]BOP!#REF!,[62]BOP!$A$79:$IV$79,[62]BOP!$A$81:$IV$88,[62]BOP!#REF!,[62]BOP!#REF!</definedName>
    <definedName name="Z_00C67C05_FEDD_11D1_98B3_00C04FC96ABD_.wvu.Rows" localSheetId="8" hidden="1">#REF!,#REF!,#REF!,#REF!,#REF!,#REF!,#REF!,#REF!,#REF!</definedName>
    <definedName name="Z_00C67C05_FEDD_11D1_98B3_00C04FC96ABD_.wvu.Rows" localSheetId="9" hidden="1">#REF!,#REF!,#REF!,#REF!,#REF!,#REF!,#REF!,#REF!,#REF!</definedName>
    <definedName name="Z_00C67C05_FEDD_11D1_98B3_00C04FC96ABD_.wvu.Rows" hidden="1">#REF!,#REF!,#REF!,#REF!,#REF!,#REF!,#REF!,#REF!,#REF!</definedName>
    <definedName name="Z_00C67C06_FEDD_11D1_98B3_00C04FC96ABD_.wvu.Rows" localSheetId="10" hidden="1">#REF!,#REF!,#REF!,#REF!,#REF!,#REF!,#REF!,#REF!,#REF!</definedName>
    <definedName name="Z_00C67C06_FEDD_11D1_98B3_00C04FC96ABD_.wvu.Rows" localSheetId="11" hidden="1">[62]BOP!$A$36:$IV$36,[62]BOP!$A$44:$IV$44,[62]BOP!$A$59:$IV$59,[62]BOP!#REF!,[62]BOP!#REF!,[62]BOP!$A$79:$IV$79,[62]BOP!$A$81:$IV$88,[62]BOP!#REF!,[62]BOP!#REF!</definedName>
    <definedName name="Z_00C67C06_FEDD_11D1_98B3_00C04FC96ABD_.wvu.Rows" localSheetId="12" hidden="1">[62]BOP!$A$36:$IV$36,[62]BOP!$A$44:$IV$44,[62]BOP!$A$59:$IV$59,[62]BOP!#REF!,[62]BOP!#REF!,[62]BOP!$A$79:$IV$79,[62]BOP!$A$81:$IV$88,[62]BOP!#REF!,[62]BOP!#REF!</definedName>
    <definedName name="Z_00C67C06_FEDD_11D1_98B3_00C04FC96ABD_.wvu.Rows" localSheetId="13" hidden="1">[62]BOP!$A$36:$IV$36,[62]BOP!$A$44:$IV$44,[62]BOP!$A$59:$IV$59,[62]BOP!#REF!,[62]BOP!#REF!,[62]BOP!$A$79:$IV$79,[62]BOP!$A$81:$IV$88,[62]BOP!#REF!,[62]BOP!#REF!</definedName>
    <definedName name="Z_00C67C06_FEDD_11D1_98B3_00C04FC96ABD_.wvu.Rows" localSheetId="14" hidden="1">[62]BOP!$A$36:$IV$36,[62]BOP!$A$44:$IV$44,[62]BOP!$A$59:$IV$59,[62]BOP!#REF!,[62]BOP!#REF!,[62]BOP!$A$79:$IV$79,[62]BOP!$A$81:$IV$88,[62]BOP!#REF!,[62]BOP!#REF!</definedName>
    <definedName name="Z_00C67C06_FEDD_11D1_98B3_00C04FC96ABD_.wvu.Rows" localSheetId="15" hidden="1">[62]BOP!$A$36:$IV$36,[62]BOP!$A$44:$IV$44,[62]BOP!$A$59:$IV$59,[62]BOP!#REF!,[62]BOP!#REF!,[62]BOP!$A$79:$IV$79,[62]BOP!$A$81:$IV$88,[62]BOP!#REF!,[62]BOP!#REF!</definedName>
    <definedName name="Z_00C67C06_FEDD_11D1_98B3_00C04FC96ABD_.wvu.Rows" localSheetId="16" hidden="1">[62]BOP!$A$36:$IV$36,[62]BOP!$A$44:$IV$44,[62]BOP!$A$59:$IV$59,[62]BOP!#REF!,[62]BOP!#REF!,[62]BOP!$A$79:$IV$79,[62]BOP!$A$81:$IV$88,[62]BOP!#REF!,[62]BOP!#REF!</definedName>
    <definedName name="Z_00C67C06_FEDD_11D1_98B3_00C04FC96ABD_.wvu.Rows" localSheetId="7" hidden="1">[62]BOP!$A$36:$IV$36,[62]BOP!$A$44:$IV$44,[62]BOP!$A$59:$IV$59,[62]BOP!#REF!,[62]BOP!#REF!,[62]BOP!$A$79:$IV$79,[62]BOP!$A$81:$IV$88,[62]BOP!#REF!,[62]BOP!#REF!</definedName>
    <definedName name="Z_00C67C06_FEDD_11D1_98B3_00C04FC96ABD_.wvu.Rows" localSheetId="8" hidden="1">#REF!,#REF!,#REF!,#REF!,#REF!,#REF!,#REF!,#REF!,#REF!</definedName>
    <definedName name="Z_00C67C06_FEDD_11D1_98B3_00C04FC96ABD_.wvu.Rows" localSheetId="9" hidden="1">#REF!,#REF!,#REF!,#REF!,#REF!,#REF!,#REF!,#REF!,#REF!</definedName>
    <definedName name="Z_00C67C06_FEDD_11D1_98B3_00C04FC96ABD_.wvu.Rows" hidden="1">#REF!,#REF!,#REF!,#REF!,#REF!,#REF!,#REF!,#REF!,#REF!</definedName>
    <definedName name="Z_00C67C07_FEDD_11D1_98B3_00C04FC96ABD_.wvu.Rows" localSheetId="10" hidden="1">#REF!,#REF!,#REF!,#REF!,#REF!,#REF!</definedName>
    <definedName name="Z_00C67C07_FEDD_11D1_98B3_00C04FC96ABD_.wvu.Rows" localSheetId="11" hidden="1">[62]BOP!$A$36:$IV$36,[62]BOP!$A$44:$IV$44,[62]BOP!$A$59:$IV$59,[62]BOP!#REF!,[62]BOP!#REF!,[62]BOP!$A$79:$IV$79</definedName>
    <definedName name="Z_00C67C07_FEDD_11D1_98B3_00C04FC96ABD_.wvu.Rows" localSheetId="12" hidden="1">[62]BOP!$A$36:$IV$36,[62]BOP!$A$44:$IV$44,[62]BOP!$A$59:$IV$59,[62]BOP!#REF!,[62]BOP!#REF!,[62]BOP!$A$79:$IV$79</definedName>
    <definedName name="Z_00C67C07_FEDD_11D1_98B3_00C04FC96ABD_.wvu.Rows" localSheetId="13" hidden="1">[62]BOP!$A$36:$IV$36,[62]BOP!$A$44:$IV$44,[62]BOP!$A$59:$IV$59,[62]BOP!#REF!,[62]BOP!#REF!,[62]BOP!$A$79:$IV$79</definedName>
    <definedName name="Z_00C67C07_FEDD_11D1_98B3_00C04FC96ABD_.wvu.Rows" localSheetId="14" hidden="1">[62]BOP!$A$36:$IV$36,[62]BOP!$A$44:$IV$44,[62]BOP!$A$59:$IV$59,[62]BOP!#REF!,[62]BOP!#REF!,[62]BOP!$A$79:$IV$79</definedName>
    <definedName name="Z_00C67C07_FEDD_11D1_98B3_00C04FC96ABD_.wvu.Rows" localSheetId="15" hidden="1">[62]BOP!$A$36:$IV$36,[62]BOP!$A$44:$IV$44,[62]BOP!$A$59:$IV$59,[62]BOP!#REF!,[62]BOP!#REF!,[62]BOP!$A$79:$IV$79</definedName>
    <definedName name="Z_00C67C07_FEDD_11D1_98B3_00C04FC96ABD_.wvu.Rows" localSheetId="16" hidden="1">[62]BOP!$A$36:$IV$36,[62]BOP!$A$44:$IV$44,[62]BOP!$A$59:$IV$59,[62]BOP!#REF!,[62]BOP!#REF!,[62]BOP!$A$79:$IV$79</definedName>
    <definedName name="Z_00C67C07_FEDD_11D1_98B3_00C04FC96ABD_.wvu.Rows" localSheetId="7" hidden="1">[62]BOP!$A$36:$IV$36,[62]BOP!$A$44:$IV$44,[62]BOP!$A$59:$IV$59,[62]BOP!#REF!,[62]BOP!#REF!,[62]BOP!$A$79:$IV$79</definedName>
    <definedName name="Z_00C67C07_FEDD_11D1_98B3_00C04FC96ABD_.wvu.Rows" localSheetId="8" hidden="1">#REF!,#REF!,#REF!,#REF!,#REF!,#REF!</definedName>
    <definedName name="Z_00C67C07_FEDD_11D1_98B3_00C04FC96ABD_.wvu.Rows" localSheetId="9" hidden="1">#REF!,#REF!,#REF!,#REF!,#REF!,#REF!</definedName>
    <definedName name="Z_00C67C07_FEDD_11D1_98B3_00C04FC96ABD_.wvu.Rows" hidden="1">#REF!,#REF!,#REF!,#REF!,#REF!,#REF!</definedName>
    <definedName name="Z_041FA3A7_30CF_11D1_A8EA_00A02466B35E_.wvu.Cols" localSheetId="10" hidden="1">#REF!,#REF!,#REF!,#REF!</definedName>
    <definedName name="Z_041FA3A7_30CF_11D1_A8EA_00A02466B35E_.wvu.Cols" localSheetId="11" hidden="1">[64]Rev!$B$1:$B$65536,[64]Rev!$C$1:$D$65536,[64]Rev!$AB$1:$AB$65536,[64]Rev!$L$1:$Q$65536</definedName>
    <definedName name="Z_041FA3A7_30CF_11D1_A8EA_00A02466B35E_.wvu.Cols" localSheetId="12" hidden="1">[64]Rev!$B$1:$B$65536,[64]Rev!$C$1:$D$65536,[64]Rev!$AB$1:$AB$65536,[64]Rev!$L$1:$Q$65536</definedName>
    <definedName name="Z_041FA3A7_30CF_11D1_A8EA_00A02466B35E_.wvu.Cols" localSheetId="13" hidden="1">[64]Rev!$B$1:$B$65536,[64]Rev!$C$1:$D$65536,[64]Rev!$AB$1:$AB$65536,[64]Rev!$L$1:$Q$65536</definedName>
    <definedName name="Z_041FA3A7_30CF_11D1_A8EA_00A02466B35E_.wvu.Cols" localSheetId="14" hidden="1">[64]Rev!$B$1:$B$65536,[64]Rev!$C$1:$D$65536,[64]Rev!$AB$1:$AB$65536,[64]Rev!$L$1:$Q$65536</definedName>
    <definedName name="Z_041FA3A7_30CF_11D1_A8EA_00A02466B35E_.wvu.Cols" localSheetId="15" hidden="1">[64]Rev!$B$1:$B$65536,[64]Rev!$C$1:$D$65536,[64]Rev!$AB$1:$AB$65536,[64]Rev!$L$1:$Q$65536</definedName>
    <definedName name="Z_041FA3A7_30CF_11D1_A8EA_00A02466B35E_.wvu.Cols" localSheetId="16" hidden="1">[64]Rev!$B$1:$B$65536,[64]Rev!$C$1:$D$65536,[64]Rev!$AB$1:$AB$65536,[64]Rev!$L$1:$Q$65536</definedName>
    <definedName name="Z_041FA3A7_30CF_11D1_A8EA_00A02466B35E_.wvu.Cols" localSheetId="7" hidden="1">[64]Rev!$B$1:$B$65536,[64]Rev!$C$1:$D$65536,[64]Rev!$AB$1:$AB$65536,[64]Rev!$L$1:$Q$65536</definedName>
    <definedName name="Z_041FA3A7_30CF_11D1_A8EA_00A02466B35E_.wvu.Cols" localSheetId="8" hidden="1">#REF!,#REF!,#REF!,#REF!</definedName>
    <definedName name="Z_041FA3A7_30CF_11D1_A8EA_00A02466B35E_.wvu.Cols" localSheetId="9" hidden="1">#REF!,#REF!,#REF!,#REF!</definedName>
    <definedName name="Z_041FA3A7_30CF_11D1_A8EA_00A02466B35E_.wvu.Cols" hidden="1">#REF!,#REF!,#REF!,#REF!</definedName>
    <definedName name="Z_041FA3A7_30CF_11D1_A8EA_00A02466B35E_.wvu.Rows" localSheetId="10" hidden="1">#REF!,#REF!</definedName>
    <definedName name="Z_041FA3A7_30CF_11D1_A8EA_00A02466B35E_.wvu.Rows" localSheetId="11" hidden="1">[64]Rev!$A$23:$IV$26,[64]Rev!$A$37:$IV$38</definedName>
    <definedName name="Z_041FA3A7_30CF_11D1_A8EA_00A02466B35E_.wvu.Rows" localSheetId="12" hidden="1">[64]Rev!$A$23:$IV$26,[64]Rev!$A$37:$IV$38</definedName>
    <definedName name="Z_041FA3A7_30CF_11D1_A8EA_00A02466B35E_.wvu.Rows" localSheetId="13" hidden="1">[64]Rev!$A$23:$IV$26,[64]Rev!$A$37:$IV$38</definedName>
    <definedName name="Z_041FA3A7_30CF_11D1_A8EA_00A02466B35E_.wvu.Rows" localSheetId="14" hidden="1">[64]Rev!$A$23:$IV$26,[64]Rev!$A$37:$IV$38</definedName>
    <definedName name="Z_041FA3A7_30CF_11D1_A8EA_00A02466B35E_.wvu.Rows" localSheetId="15" hidden="1">[64]Rev!$A$23:$IV$26,[64]Rev!$A$37:$IV$38</definedName>
    <definedName name="Z_041FA3A7_30CF_11D1_A8EA_00A02466B35E_.wvu.Rows" localSheetId="16" hidden="1">[64]Rev!$A$23:$IV$26,[64]Rev!$A$37:$IV$38</definedName>
    <definedName name="Z_041FA3A7_30CF_11D1_A8EA_00A02466B35E_.wvu.Rows" localSheetId="7" hidden="1">[64]Rev!$A$23:$IV$26,[64]Rev!$A$37:$IV$38</definedName>
    <definedName name="Z_041FA3A7_30CF_11D1_A8EA_00A02466B35E_.wvu.Rows" localSheetId="8" hidden="1">#REF!,#REF!</definedName>
    <definedName name="Z_041FA3A7_30CF_11D1_A8EA_00A02466B35E_.wvu.Rows" localSheetId="9" hidden="1">#REF!,#REF!</definedName>
    <definedName name="Z_041FA3A7_30CF_11D1_A8EA_00A02466B35E_.wvu.Rows" hidden="1">#REF!,#REF!</definedName>
    <definedName name="Z_112039D0_FF0B_11D1_98B3_00C04FC96ABD_.wvu.Rows" localSheetId="10" hidden="1">#REF!,#REF!,#REF!,#REF!,#REF!,#REF!</definedName>
    <definedName name="Z_112039D0_FF0B_11D1_98B3_00C04FC96ABD_.wvu.Rows" localSheetId="11" hidden="1">[62]BOP!$A$36:$IV$36,[62]BOP!$A$44:$IV$44,[62]BOP!$A$59:$IV$59,[62]BOP!#REF!,[62]BOP!#REF!,[62]BOP!$A$81:$IV$88</definedName>
    <definedName name="Z_112039D0_FF0B_11D1_98B3_00C04FC96ABD_.wvu.Rows" localSheetId="12" hidden="1">[62]BOP!$A$36:$IV$36,[62]BOP!$A$44:$IV$44,[62]BOP!$A$59:$IV$59,[62]BOP!#REF!,[62]BOP!#REF!,[62]BOP!$A$81:$IV$88</definedName>
    <definedName name="Z_112039D0_FF0B_11D1_98B3_00C04FC96ABD_.wvu.Rows" localSheetId="13" hidden="1">[62]BOP!$A$36:$IV$36,[62]BOP!$A$44:$IV$44,[62]BOP!$A$59:$IV$59,[62]BOP!#REF!,[62]BOP!#REF!,[62]BOP!$A$81:$IV$88</definedName>
    <definedName name="Z_112039D0_FF0B_11D1_98B3_00C04FC96ABD_.wvu.Rows" localSheetId="14" hidden="1">[62]BOP!$A$36:$IV$36,[62]BOP!$A$44:$IV$44,[62]BOP!$A$59:$IV$59,[62]BOP!#REF!,[62]BOP!#REF!,[62]BOP!$A$81:$IV$88</definedName>
    <definedName name="Z_112039D0_FF0B_11D1_98B3_00C04FC96ABD_.wvu.Rows" localSheetId="15" hidden="1">[62]BOP!$A$36:$IV$36,[62]BOP!$A$44:$IV$44,[62]BOP!$A$59:$IV$59,[62]BOP!#REF!,[62]BOP!#REF!,[62]BOP!$A$81:$IV$88</definedName>
    <definedName name="Z_112039D0_FF0B_11D1_98B3_00C04FC96ABD_.wvu.Rows" localSheetId="16" hidden="1">[62]BOP!$A$36:$IV$36,[62]BOP!$A$44:$IV$44,[62]BOP!$A$59:$IV$59,[62]BOP!#REF!,[62]BOP!#REF!,[62]BOP!$A$81:$IV$88</definedName>
    <definedName name="Z_112039D0_FF0B_11D1_98B3_00C04FC96ABD_.wvu.Rows" localSheetId="7" hidden="1">[62]BOP!$A$36:$IV$36,[62]BOP!$A$44:$IV$44,[62]BOP!$A$59:$IV$59,[62]BOP!#REF!,[62]BOP!#REF!,[62]BOP!$A$81:$IV$88</definedName>
    <definedName name="Z_112039D0_FF0B_11D1_98B3_00C04FC96ABD_.wvu.Rows" localSheetId="8" hidden="1">#REF!,#REF!,#REF!,#REF!,#REF!,#REF!</definedName>
    <definedName name="Z_112039D0_FF0B_11D1_98B3_00C04FC96ABD_.wvu.Rows" localSheetId="9" hidden="1">#REF!,#REF!,#REF!,#REF!,#REF!,#REF!</definedName>
    <definedName name="Z_112039D0_FF0B_11D1_98B3_00C04FC96ABD_.wvu.Rows" hidden="1">#REF!,#REF!,#REF!,#REF!,#REF!,#REF!</definedName>
    <definedName name="Z_112039D1_FF0B_11D1_98B3_00C04FC96ABD_.wvu.Rows" localSheetId="10" hidden="1">#REF!,#REF!,#REF!,#REF!,#REF!,#REF!</definedName>
    <definedName name="Z_112039D1_FF0B_11D1_98B3_00C04FC96ABD_.wvu.Rows" localSheetId="11" hidden="1">[62]BOP!$A$36:$IV$36,[62]BOP!$A$44:$IV$44,[62]BOP!$A$59:$IV$59,[62]BOP!#REF!,[62]BOP!#REF!,[62]BOP!$A$81:$IV$88</definedName>
    <definedName name="Z_112039D1_FF0B_11D1_98B3_00C04FC96ABD_.wvu.Rows" localSheetId="12" hidden="1">[62]BOP!$A$36:$IV$36,[62]BOP!$A$44:$IV$44,[62]BOP!$A$59:$IV$59,[62]BOP!#REF!,[62]BOP!#REF!,[62]BOP!$A$81:$IV$88</definedName>
    <definedName name="Z_112039D1_FF0B_11D1_98B3_00C04FC96ABD_.wvu.Rows" localSheetId="13" hidden="1">[62]BOP!$A$36:$IV$36,[62]BOP!$A$44:$IV$44,[62]BOP!$A$59:$IV$59,[62]BOP!#REF!,[62]BOP!#REF!,[62]BOP!$A$81:$IV$88</definedName>
    <definedName name="Z_112039D1_FF0B_11D1_98B3_00C04FC96ABD_.wvu.Rows" localSheetId="14" hidden="1">[62]BOP!$A$36:$IV$36,[62]BOP!$A$44:$IV$44,[62]BOP!$A$59:$IV$59,[62]BOP!#REF!,[62]BOP!#REF!,[62]BOP!$A$81:$IV$88</definedName>
    <definedName name="Z_112039D1_FF0B_11D1_98B3_00C04FC96ABD_.wvu.Rows" localSheetId="15" hidden="1">[62]BOP!$A$36:$IV$36,[62]BOP!$A$44:$IV$44,[62]BOP!$A$59:$IV$59,[62]BOP!#REF!,[62]BOP!#REF!,[62]BOP!$A$81:$IV$88</definedName>
    <definedName name="Z_112039D1_FF0B_11D1_98B3_00C04FC96ABD_.wvu.Rows" localSheetId="16" hidden="1">[62]BOP!$A$36:$IV$36,[62]BOP!$A$44:$IV$44,[62]BOP!$A$59:$IV$59,[62]BOP!#REF!,[62]BOP!#REF!,[62]BOP!$A$81:$IV$88</definedName>
    <definedName name="Z_112039D1_FF0B_11D1_98B3_00C04FC96ABD_.wvu.Rows" localSheetId="7" hidden="1">[62]BOP!$A$36:$IV$36,[62]BOP!$A$44:$IV$44,[62]BOP!$A$59:$IV$59,[62]BOP!#REF!,[62]BOP!#REF!,[62]BOP!$A$81:$IV$88</definedName>
    <definedName name="Z_112039D1_FF0B_11D1_98B3_00C04FC96ABD_.wvu.Rows" localSheetId="8" hidden="1">#REF!,#REF!,#REF!,#REF!,#REF!,#REF!</definedName>
    <definedName name="Z_112039D1_FF0B_11D1_98B3_00C04FC96ABD_.wvu.Rows" localSheetId="9" hidden="1">#REF!,#REF!,#REF!,#REF!,#REF!,#REF!</definedName>
    <definedName name="Z_112039D1_FF0B_11D1_98B3_00C04FC96ABD_.wvu.Rows" hidden="1">#REF!,#REF!,#REF!,#REF!,#REF!,#REF!</definedName>
    <definedName name="Z_112039D2_FF0B_11D1_98B3_00C04FC96ABD_.wvu.Rows" localSheetId="10" hidden="1">#REF!,#REF!,#REF!,#REF!,#REF!,#REF!</definedName>
    <definedName name="Z_112039D2_FF0B_11D1_98B3_00C04FC96ABD_.wvu.Rows" localSheetId="11" hidden="1">[62]BOP!$A$36:$IV$36,[62]BOP!$A$44:$IV$44,[62]BOP!$A$59:$IV$59,[62]BOP!#REF!,[62]BOP!#REF!,[62]BOP!$A$81:$IV$88</definedName>
    <definedName name="Z_112039D2_FF0B_11D1_98B3_00C04FC96ABD_.wvu.Rows" localSheetId="12" hidden="1">[62]BOP!$A$36:$IV$36,[62]BOP!$A$44:$IV$44,[62]BOP!$A$59:$IV$59,[62]BOP!#REF!,[62]BOP!#REF!,[62]BOP!$A$81:$IV$88</definedName>
    <definedName name="Z_112039D2_FF0B_11D1_98B3_00C04FC96ABD_.wvu.Rows" localSheetId="13" hidden="1">[62]BOP!$A$36:$IV$36,[62]BOP!$A$44:$IV$44,[62]BOP!$A$59:$IV$59,[62]BOP!#REF!,[62]BOP!#REF!,[62]BOP!$A$81:$IV$88</definedName>
    <definedName name="Z_112039D2_FF0B_11D1_98B3_00C04FC96ABD_.wvu.Rows" localSheetId="14" hidden="1">[62]BOP!$A$36:$IV$36,[62]BOP!$A$44:$IV$44,[62]BOP!$A$59:$IV$59,[62]BOP!#REF!,[62]BOP!#REF!,[62]BOP!$A$81:$IV$88</definedName>
    <definedName name="Z_112039D2_FF0B_11D1_98B3_00C04FC96ABD_.wvu.Rows" localSheetId="15" hidden="1">[62]BOP!$A$36:$IV$36,[62]BOP!$A$44:$IV$44,[62]BOP!$A$59:$IV$59,[62]BOP!#REF!,[62]BOP!#REF!,[62]BOP!$A$81:$IV$88</definedName>
    <definedName name="Z_112039D2_FF0B_11D1_98B3_00C04FC96ABD_.wvu.Rows" localSheetId="16" hidden="1">[62]BOP!$A$36:$IV$36,[62]BOP!$A$44:$IV$44,[62]BOP!$A$59:$IV$59,[62]BOP!#REF!,[62]BOP!#REF!,[62]BOP!$A$81:$IV$88</definedName>
    <definedName name="Z_112039D2_FF0B_11D1_98B3_00C04FC96ABD_.wvu.Rows" localSheetId="7" hidden="1">[62]BOP!$A$36:$IV$36,[62]BOP!$A$44:$IV$44,[62]BOP!$A$59:$IV$59,[62]BOP!#REF!,[62]BOP!#REF!,[62]BOP!$A$81:$IV$88</definedName>
    <definedName name="Z_112039D2_FF0B_11D1_98B3_00C04FC96ABD_.wvu.Rows" localSheetId="8" hidden="1">#REF!,#REF!,#REF!,#REF!,#REF!,#REF!</definedName>
    <definedName name="Z_112039D2_FF0B_11D1_98B3_00C04FC96ABD_.wvu.Rows" localSheetId="9" hidden="1">#REF!,#REF!,#REF!,#REF!,#REF!,#REF!</definedName>
    <definedName name="Z_112039D2_FF0B_11D1_98B3_00C04FC96ABD_.wvu.Rows" hidden="1">#REF!,#REF!,#REF!,#REF!,#REF!,#REF!</definedName>
    <definedName name="Z_112039D3_FF0B_11D1_98B3_00C04FC96ABD_.wvu.Rows" localSheetId="10" hidden="1">#REF!,#REF!,#REF!,#REF!,#REF!,#REF!</definedName>
    <definedName name="Z_112039D3_FF0B_11D1_98B3_00C04FC96ABD_.wvu.Rows" localSheetId="11" hidden="1">[62]BOP!$A$36:$IV$36,[62]BOP!$A$44:$IV$44,[62]BOP!$A$59:$IV$59,[62]BOP!#REF!,[62]BOP!#REF!,[62]BOP!$A$81:$IV$88</definedName>
    <definedName name="Z_112039D3_FF0B_11D1_98B3_00C04FC96ABD_.wvu.Rows" localSheetId="12" hidden="1">[62]BOP!$A$36:$IV$36,[62]BOP!$A$44:$IV$44,[62]BOP!$A$59:$IV$59,[62]BOP!#REF!,[62]BOP!#REF!,[62]BOP!$A$81:$IV$88</definedName>
    <definedName name="Z_112039D3_FF0B_11D1_98B3_00C04FC96ABD_.wvu.Rows" localSheetId="13" hidden="1">[62]BOP!$A$36:$IV$36,[62]BOP!$A$44:$IV$44,[62]BOP!$A$59:$IV$59,[62]BOP!#REF!,[62]BOP!#REF!,[62]BOP!$A$81:$IV$88</definedName>
    <definedName name="Z_112039D3_FF0B_11D1_98B3_00C04FC96ABD_.wvu.Rows" localSheetId="14" hidden="1">[62]BOP!$A$36:$IV$36,[62]BOP!$A$44:$IV$44,[62]BOP!$A$59:$IV$59,[62]BOP!#REF!,[62]BOP!#REF!,[62]BOP!$A$81:$IV$88</definedName>
    <definedName name="Z_112039D3_FF0B_11D1_98B3_00C04FC96ABD_.wvu.Rows" localSheetId="15" hidden="1">[62]BOP!$A$36:$IV$36,[62]BOP!$A$44:$IV$44,[62]BOP!$A$59:$IV$59,[62]BOP!#REF!,[62]BOP!#REF!,[62]BOP!$A$81:$IV$88</definedName>
    <definedName name="Z_112039D3_FF0B_11D1_98B3_00C04FC96ABD_.wvu.Rows" localSheetId="16" hidden="1">[62]BOP!$A$36:$IV$36,[62]BOP!$A$44:$IV$44,[62]BOP!$A$59:$IV$59,[62]BOP!#REF!,[62]BOP!#REF!,[62]BOP!$A$81:$IV$88</definedName>
    <definedName name="Z_112039D3_FF0B_11D1_98B3_00C04FC96ABD_.wvu.Rows" localSheetId="7" hidden="1">[62]BOP!$A$36:$IV$36,[62]BOP!$A$44:$IV$44,[62]BOP!$A$59:$IV$59,[62]BOP!#REF!,[62]BOP!#REF!,[62]BOP!$A$81:$IV$88</definedName>
    <definedName name="Z_112039D3_FF0B_11D1_98B3_00C04FC96ABD_.wvu.Rows" localSheetId="8" hidden="1">#REF!,#REF!,#REF!,#REF!,#REF!,#REF!</definedName>
    <definedName name="Z_112039D3_FF0B_11D1_98B3_00C04FC96ABD_.wvu.Rows" localSheetId="9" hidden="1">#REF!,#REF!,#REF!,#REF!,#REF!,#REF!</definedName>
    <definedName name="Z_112039D3_FF0B_11D1_98B3_00C04FC96ABD_.wvu.Rows" hidden="1">#REF!,#REF!,#REF!,#REF!,#REF!,#REF!</definedName>
    <definedName name="Z_112039D4_FF0B_11D1_98B3_00C04FC96ABD_.wvu.Rows" localSheetId="10" hidden="1">#REF!,#REF!,#REF!,#REF!,#REF!,#REF!,#REF!,#REF!</definedName>
    <definedName name="Z_112039D4_FF0B_11D1_98B3_00C04FC96ABD_.wvu.Rows" localSheetId="11" hidden="1">[62]BOP!$A$36:$IV$36,[62]BOP!$A$44:$IV$44,[62]BOP!$A$59:$IV$59,[62]BOP!#REF!,[62]BOP!#REF!,[62]BOP!$A$79:$IV$79,[62]BOP!$A$81:$IV$88,[62]BOP!#REF!</definedName>
    <definedName name="Z_112039D4_FF0B_11D1_98B3_00C04FC96ABD_.wvu.Rows" localSheetId="12" hidden="1">[62]BOP!$A$36:$IV$36,[62]BOP!$A$44:$IV$44,[62]BOP!$A$59:$IV$59,[62]BOP!#REF!,[62]BOP!#REF!,[62]BOP!$A$79:$IV$79,[62]BOP!$A$81:$IV$88,[62]BOP!#REF!</definedName>
    <definedName name="Z_112039D4_FF0B_11D1_98B3_00C04FC96ABD_.wvu.Rows" localSheetId="13" hidden="1">[62]BOP!$A$36:$IV$36,[62]BOP!$A$44:$IV$44,[62]BOP!$A$59:$IV$59,[62]BOP!#REF!,[62]BOP!#REF!,[62]BOP!$A$79:$IV$79,[62]BOP!$A$81:$IV$88,[62]BOP!#REF!</definedName>
    <definedName name="Z_112039D4_FF0B_11D1_98B3_00C04FC96ABD_.wvu.Rows" localSheetId="14" hidden="1">[62]BOP!$A$36:$IV$36,[62]BOP!$A$44:$IV$44,[62]BOP!$A$59:$IV$59,[62]BOP!#REF!,[62]BOP!#REF!,[62]BOP!$A$79:$IV$79,[62]BOP!$A$81:$IV$88,[62]BOP!#REF!</definedName>
    <definedName name="Z_112039D4_FF0B_11D1_98B3_00C04FC96ABD_.wvu.Rows" localSheetId="15" hidden="1">[62]BOP!$A$36:$IV$36,[62]BOP!$A$44:$IV$44,[62]BOP!$A$59:$IV$59,[62]BOP!#REF!,[62]BOP!#REF!,[62]BOP!$A$79:$IV$79,[62]BOP!$A$81:$IV$88,[62]BOP!#REF!</definedName>
    <definedName name="Z_112039D4_FF0B_11D1_98B3_00C04FC96ABD_.wvu.Rows" localSheetId="16" hidden="1">[62]BOP!$A$36:$IV$36,[62]BOP!$A$44:$IV$44,[62]BOP!$A$59:$IV$59,[62]BOP!#REF!,[62]BOP!#REF!,[62]BOP!$A$79:$IV$79,[62]BOP!$A$81:$IV$88,[62]BOP!#REF!</definedName>
    <definedName name="Z_112039D4_FF0B_11D1_98B3_00C04FC96ABD_.wvu.Rows" localSheetId="7" hidden="1">[62]BOP!$A$36:$IV$36,[62]BOP!$A$44:$IV$44,[62]BOP!$A$59:$IV$59,[62]BOP!#REF!,[62]BOP!#REF!,[62]BOP!$A$79:$IV$79,[62]BOP!$A$81:$IV$88,[62]BOP!#REF!</definedName>
    <definedName name="Z_112039D4_FF0B_11D1_98B3_00C04FC96ABD_.wvu.Rows" localSheetId="8" hidden="1">#REF!,#REF!,#REF!,#REF!,#REF!,#REF!,#REF!,#REF!</definedName>
    <definedName name="Z_112039D4_FF0B_11D1_98B3_00C04FC96ABD_.wvu.Rows" localSheetId="9" hidden="1">#REF!,#REF!,#REF!,#REF!,#REF!,#REF!,#REF!,#REF!</definedName>
    <definedName name="Z_112039D4_FF0B_11D1_98B3_00C04FC96ABD_.wvu.Rows" hidden="1">#REF!,#REF!,#REF!,#REF!,#REF!,#REF!,#REF!,#REF!</definedName>
    <definedName name="Z_112039D5_FF0B_11D1_98B3_00C04FC96ABD_.wvu.Rows" localSheetId="10" hidden="1">#REF!,#REF!,#REF!,#REF!,#REF!,#REF!,#REF!</definedName>
    <definedName name="Z_112039D5_FF0B_11D1_98B3_00C04FC96ABD_.wvu.Rows" localSheetId="11" hidden="1">[62]BOP!$A$36:$IV$36,[62]BOP!$A$44:$IV$44,[62]BOP!$A$59:$IV$59,[62]BOP!#REF!,[62]BOP!#REF!,[62]BOP!$A$79:$IV$79,[62]BOP!$A$81:$IV$88</definedName>
    <definedName name="Z_112039D5_FF0B_11D1_98B3_00C04FC96ABD_.wvu.Rows" localSheetId="12" hidden="1">[62]BOP!$A$36:$IV$36,[62]BOP!$A$44:$IV$44,[62]BOP!$A$59:$IV$59,[62]BOP!#REF!,[62]BOP!#REF!,[62]BOP!$A$79:$IV$79,[62]BOP!$A$81:$IV$88</definedName>
    <definedName name="Z_112039D5_FF0B_11D1_98B3_00C04FC96ABD_.wvu.Rows" localSheetId="13" hidden="1">[62]BOP!$A$36:$IV$36,[62]BOP!$A$44:$IV$44,[62]BOP!$A$59:$IV$59,[62]BOP!#REF!,[62]BOP!#REF!,[62]BOP!$A$79:$IV$79,[62]BOP!$A$81:$IV$88</definedName>
    <definedName name="Z_112039D5_FF0B_11D1_98B3_00C04FC96ABD_.wvu.Rows" localSheetId="14" hidden="1">[62]BOP!$A$36:$IV$36,[62]BOP!$A$44:$IV$44,[62]BOP!$A$59:$IV$59,[62]BOP!#REF!,[62]BOP!#REF!,[62]BOP!$A$79:$IV$79,[62]BOP!$A$81:$IV$88</definedName>
    <definedName name="Z_112039D5_FF0B_11D1_98B3_00C04FC96ABD_.wvu.Rows" localSheetId="15" hidden="1">[62]BOP!$A$36:$IV$36,[62]BOP!$A$44:$IV$44,[62]BOP!$A$59:$IV$59,[62]BOP!#REF!,[62]BOP!#REF!,[62]BOP!$A$79:$IV$79,[62]BOP!$A$81:$IV$88</definedName>
    <definedName name="Z_112039D5_FF0B_11D1_98B3_00C04FC96ABD_.wvu.Rows" localSheetId="16" hidden="1">[62]BOP!$A$36:$IV$36,[62]BOP!$A$44:$IV$44,[62]BOP!$A$59:$IV$59,[62]BOP!#REF!,[62]BOP!#REF!,[62]BOP!$A$79:$IV$79,[62]BOP!$A$81:$IV$88</definedName>
    <definedName name="Z_112039D5_FF0B_11D1_98B3_00C04FC96ABD_.wvu.Rows" localSheetId="7" hidden="1">[62]BOP!$A$36:$IV$36,[62]BOP!$A$44:$IV$44,[62]BOP!$A$59:$IV$59,[62]BOP!#REF!,[62]BOP!#REF!,[62]BOP!$A$79:$IV$79,[62]BOP!$A$81:$IV$88</definedName>
    <definedName name="Z_112039D5_FF0B_11D1_98B3_00C04FC96ABD_.wvu.Rows" localSheetId="8" hidden="1">#REF!,#REF!,#REF!,#REF!,#REF!,#REF!,#REF!</definedName>
    <definedName name="Z_112039D5_FF0B_11D1_98B3_00C04FC96ABD_.wvu.Rows" localSheetId="9" hidden="1">#REF!,#REF!,#REF!,#REF!,#REF!,#REF!,#REF!</definedName>
    <definedName name="Z_112039D5_FF0B_11D1_98B3_00C04FC96ABD_.wvu.Rows" hidden="1">#REF!,#REF!,#REF!,#REF!,#REF!,#REF!,#REF!</definedName>
    <definedName name="Z_112039D6_FF0B_11D1_98B3_00C04FC96ABD_.wvu.Rows" localSheetId="10" hidden="1">#REF!,#REF!,#REF!,#REF!,#REF!,#REF!,#REF!</definedName>
    <definedName name="Z_112039D6_FF0B_11D1_98B3_00C04FC96ABD_.wvu.Rows" localSheetId="11" hidden="1">[62]BOP!$A$36:$IV$36,[62]BOP!$A$44:$IV$44,[62]BOP!$A$59:$IV$59,[62]BOP!#REF!,[62]BOP!#REF!,[62]BOP!$A$79:$IV$79,[62]BOP!#REF!</definedName>
    <definedName name="Z_112039D6_FF0B_11D1_98B3_00C04FC96ABD_.wvu.Rows" localSheetId="12" hidden="1">[62]BOP!$A$36:$IV$36,[62]BOP!$A$44:$IV$44,[62]BOP!$A$59:$IV$59,[62]BOP!#REF!,[62]BOP!#REF!,[62]BOP!$A$79:$IV$79,[62]BOP!#REF!</definedName>
    <definedName name="Z_112039D6_FF0B_11D1_98B3_00C04FC96ABD_.wvu.Rows" localSheetId="13" hidden="1">[62]BOP!$A$36:$IV$36,[62]BOP!$A$44:$IV$44,[62]BOP!$A$59:$IV$59,[62]BOP!#REF!,[62]BOP!#REF!,[62]BOP!$A$79:$IV$79,[62]BOP!#REF!</definedName>
    <definedName name="Z_112039D6_FF0B_11D1_98B3_00C04FC96ABD_.wvu.Rows" localSheetId="14" hidden="1">[62]BOP!$A$36:$IV$36,[62]BOP!$A$44:$IV$44,[62]BOP!$A$59:$IV$59,[62]BOP!#REF!,[62]BOP!#REF!,[62]BOP!$A$79:$IV$79,[62]BOP!#REF!</definedName>
    <definedName name="Z_112039D6_FF0B_11D1_98B3_00C04FC96ABD_.wvu.Rows" localSheetId="15" hidden="1">[62]BOP!$A$36:$IV$36,[62]BOP!$A$44:$IV$44,[62]BOP!$A$59:$IV$59,[62]BOP!#REF!,[62]BOP!#REF!,[62]BOP!$A$79:$IV$79,[62]BOP!#REF!</definedName>
    <definedName name="Z_112039D6_FF0B_11D1_98B3_00C04FC96ABD_.wvu.Rows" localSheetId="16" hidden="1">[62]BOP!$A$36:$IV$36,[62]BOP!$A$44:$IV$44,[62]BOP!$A$59:$IV$59,[62]BOP!#REF!,[62]BOP!#REF!,[62]BOP!$A$79:$IV$79,[62]BOP!#REF!</definedName>
    <definedName name="Z_112039D6_FF0B_11D1_98B3_00C04FC96ABD_.wvu.Rows" localSheetId="7" hidden="1">[62]BOP!$A$36:$IV$36,[62]BOP!$A$44:$IV$44,[62]BOP!$A$59:$IV$59,[62]BOP!#REF!,[62]BOP!#REF!,[62]BOP!$A$79:$IV$79,[62]BOP!#REF!</definedName>
    <definedName name="Z_112039D6_FF0B_11D1_98B3_00C04FC96ABD_.wvu.Rows" localSheetId="8" hidden="1">#REF!,#REF!,#REF!,#REF!,#REF!,#REF!,#REF!</definedName>
    <definedName name="Z_112039D6_FF0B_11D1_98B3_00C04FC96ABD_.wvu.Rows" localSheetId="9" hidden="1">#REF!,#REF!,#REF!,#REF!,#REF!,#REF!,#REF!</definedName>
    <definedName name="Z_112039D6_FF0B_11D1_98B3_00C04FC96ABD_.wvu.Rows" hidden="1">#REF!,#REF!,#REF!,#REF!,#REF!,#REF!,#REF!</definedName>
    <definedName name="Z_112039D7_FF0B_11D1_98B3_00C04FC96ABD_.wvu.Rows" localSheetId="10" hidden="1">#REF!,#REF!,#REF!,#REF!,#REF!,#REF!,#REF!,#REF!</definedName>
    <definedName name="Z_112039D7_FF0B_11D1_98B3_00C04FC96ABD_.wvu.Rows" localSheetId="11" hidden="1">[62]BOP!$A$36:$IV$36,[62]BOP!$A$44:$IV$44,[62]BOP!$A$59:$IV$59,[62]BOP!#REF!,[62]BOP!#REF!,[62]BOP!$A$79:$IV$79,[62]BOP!$A$81:$IV$88,[62]BOP!#REF!</definedName>
    <definedName name="Z_112039D7_FF0B_11D1_98B3_00C04FC96ABD_.wvu.Rows" localSheetId="12" hidden="1">[62]BOP!$A$36:$IV$36,[62]BOP!$A$44:$IV$44,[62]BOP!$A$59:$IV$59,[62]BOP!#REF!,[62]BOP!#REF!,[62]BOP!$A$79:$IV$79,[62]BOP!$A$81:$IV$88,[62]BOP!#REF!</definedName>
    <definedName name="Z_112039D7_FF0B_11D1_98B3_00C04FC96ABD_.wvu.Rows" localSheetId="13" hidden="1">[62]BOP!$A$36:$IV$36,[62]BOP!$A$44:$IV$44,[62]BOP!$A$59:$IV$59,[62]BOP!#REF!,[62]BOP!#REF!,[62]BOP!$A$79:$IV$79,[62]BOP!$A$81:$IV$88,[62]BOP!#REF!</definedName>
    <definedName name="Z_112039D7_FF0B_11D1_98B3_00C04FC96ABD_.wvu.Rows" localSheetId="14" hidden="1">[62]BOP!$A$36:$IV$36,[62]BOP!$A$44:$IV$44,[62]BOP!$A$59:$IV$59,[62]BOP!#REF!,[62]BOP!#REF!,[62]BOP!$A$79:$IV$79,[62]BOP!$A$81:$IV$88,[62]BOP!#REF!</definedName>
    <definedName name="Z_112039D7_FF0B_11D1_98B3_00C04FC96ABD_.wvu.Rows" localSheetId="15" hidden="1">[62]BOP!$A$36:$IV$36,[62]BOP!$A$44:$IV$44,[62]BOP!$A$59:$IV$59,[62]BOP!#REF!,[62]BOP!#REF!,[62]BOP!$A$79:$IV$79,[62]BOP!$A$81:$IV$88,[62]BOP!#REF!</definedName>
    <definedName name="Z_112039D7_FF0B_11D1_98B3_00C04FC96ABD_.wvu.Rows" localSheetId="16" hidden="1">[62]BOP!$A$36:$IV$36,[62]BOP!$A$44:$IV$44,[62]BOP!$A$59:$IV$59,[62]BOP!#REF!,[62]BOP!#REF!,[62]BOP!$A$79:$IV$79,[62]BOP!$A$81:$IV$88,[62]BOP!#REF!</definedName>
    <definedName name="Z_112039D7_FF0B_11D1_98B3_00C04FC96ABD_.wvu.Rows" localSheetId="7" hidden="1">[62]BOP!$A$36:$IV$36,[62]BOP!$A$44:$IV$44,[62]BOP!$A$59:$IV$59,[62]BOP!#REF!,[62]BOP!#REF!,[62]BOP!$A$79:$IV$79,[62]BOP!$A$81:$IV$88,[62]BOP!#REF!</definedName>
    <definedName name="Z_112039D7_FF0B_11D1_98B3_00C04FC96ABD_.wvu.Rows" localSheetId="8" hidden="1">#REF!,#REF!,#REF!,#REF!,#REF!,#REF!,#REF!,#REF!</definedName>
    <definedName name="Z_112039D7_FF0B_11D1_98B3_00C04FC96ABD_.wvu.Rows" localSheetId="9" hidden="1">#REF!,#REF!,#REF!,#REF!,#REF!,#REF!,#REF!,#REF!</definedName>
    <definedName name="Z_112039D7_FF0B_11D1_98B3_00C04FC96ABD_.wvu.Rows" hidden="1">#REF!,#REF!,#REF!,#REF!,#REF!,#REF!,#REF!,#REF!</definedName>
    <definedName name="Z_112039D8_FF0B_11D1_98B3_00C04FC96ABD_.wvu.Rows" localSheetId="10" hidden="1">#REF!,#REF!,#REF!,#REF!,#REF!,#REF!,#REF!,#REF!</definedName>
    <definedName name="Z_112039D8_FF0B_11D1_98B3_00C04FC96ABD_.wvu.Rows" localSheetId="11" hidden="1">[62]BOP!$A$36:$IV$36,[62]BOP!$A$44:$IV$44,[62]BOP!$A$59:$IV$59,[62]BOP!#REF!,[62]BOP!#REF!,[62]BOP!$A$79:$IV$79,[62]BOP!$A$81:$IV$88,[62]BOP!#REF!</definedName>
    <definedName name="Z_112039D8_FF0B_11D1_98B3_00C04FC96ABD_.wvu.Rows" localSheetId="12" hidden="1">[62]BOP!$A$36:$IV$36,[62]BOP!$A$44:$IV$44,[62]BOP!$A$59:$IV$59,[62]BOP!#REF!,[62]BOP!#REF!,[62]BOP!$A$79:$IV$79,[62]BOP!$A$81:$IV$88,[62]BOP!#REF!</definedName>
    <definedName name="Z_112039D8_FF0B_11D1_98B3_00C04FC96ABD_.wvu.Rows" localSheetId="13" hidden="1">[62]BOP!$A$36:$IV$36,[62]BOP!$A$44:$IV$44,[62]BOP!$A$59:$IV$59,[62]BOP!#REF!,[62]BOP!#REF!,[62]BOP!$A$79:$IV$79,[62]BOP!$A$81:$IV$88,[62]BOP!#REF!</definedName>
    <definedName name="Z_112039D8_FF0B_11D1_98B3_00C04FC96ABD_.wvu.Rows" localSheetId="14" hidden="1">[62]BOP!$A$36:$IV$36,[62]BOP!$A$44:$IV$44,[62]BOP!$A$59:$IV$59,[62]BOP!#REF!,[62]BOP!#REF!,[62]BOP!$A$79:$IV$79,[62]BOP!$A$81:$IV$88,[62]BOP!#REF!</definedName>
    <definedName name="Z_112039D8_FF0B_11D1_98B3_00C04FC96ABD_.wvu.Rows" localSheetId="15" hidden="1">[62]BOP!$A$36:$IV$36,[62]BOP!$A$44:$IV$44,[62]BOP!$A$59:$IV$59,[62]BOP!#REF!,[62]BOP!#REF!,[62]BOP!$A$79:$IV$79,[62]BOP!$A$81:$IV$88,[62]BOP!#REF!</definedName>
    <definedName name="Z_112039D8_FF0B_11D1_98B3_00C04FC96ABD_.wvu.Rows" localSheetId="16" hidden="1">[62]BOP!$A$36:$IV$36,[62]BOP!$A$44:$IV$44,[62]BOP!$A$59:$IV$59,[62]BOP!#REF!,[62]BOP!#REF!,[62]BOP!$A$79:$IV$79,[62]BOP!$A$81:$IV$88,[62]BOP!#REF!</definedName>
    <definedName name="Z_112039D8_FF0B_11D1_98B3_00C04FC96ABD_.wvu.Rows" localSheetId="7" hidden="1">[62]BOP!$A$36:$IV$36,[62]BOP!$A$44:$IV$44,[62]BOP!$A$59:$IV$59,[62]BOP!#REF!,[62]BOP!#REF!,[62]BOP!$A$79:$IV$79,[62]BOP!$A$81:$IV$88,[62]BOP!#REF!</definedName>
    <definedName name="Z_112039D8_FF0B_11D1_98B3_00C04FC96ABD_.wvu.Rows" localSheetId="8" hidden="1">#REF!,#REF!,#REF!,#REF!,#REF!,#REF!,#REF!,#REF!</definedName>
    <definedName name="Z_112039D8_FF0B_11D1_98B3_00C04FC96ABD_.wvu.Rows" localSheetId="9" hidden="1">#REF!,#REF!,#REF!,#REF!,#REF!,#REF!,#REF!,#REF!</definedName>
    <definedName name="Z_112039D8_FF0B_11D1_98B3_00C04FC96ABD_.wvu.Rows" hidden="1">#REF!,#REF!,#REF!,#REF!,#REF!,#REF!,#REF!,#REF!</definedName>
    <definedName name="Z_112039D9_FF0B_11D1_98B3_00C04FC96ABD_.wvu.Rows" localSheetId="10" hidden="1">#REF!,#REF!,#REF!,#REF!,#REF!,#REF!,#REF!,#REF!</definedName>
    <definedName name="Z_112039D9_FF0B_11D1_98B3_00C04FC96ABD_.wvu.Rows" localSheetId="11" hidden="1">[62]BOP!$A$36:$IV$36,[62]BOP!$A$44:$IV$44,[62]BOP!$A$59:$IV$59,[62]BOP!#REF!,[62]BOP!#REF!,[62]BOP!$A$79:$IV$79,[62]BOP!$A$81:$IV$88,[62]BOP!#REF!</definedName>
    <definedName name="Z_112039D9_FF0B_11D1_98B3_00C04FC96ABD_.wvu.Rows" localSheetId="12" hidden="1">[62]BOP!$A$36:$IV$36,[62]BOP!$A$44:$IV$44,[62]BOP!$A$59:$IV$59,[62]BOP!#REF!,[62]BOP!#REF!,[62]BOP!$A$79:$IV$79,[62]BOP!$A$81:$IV$88,[62]BOP!#REF!</definedName>
    <definedName name="Z_112039D9_FF0B_11D1_98B3_00C04FC96ABD_.wvu.Rows" localSheetId="13" hidden="1">[62]BOP!$A$36:$IV$36,[62]BOP!$A$44:$IV$44,[62]BOP!$A$59:$IV$59,[62]BOP!#REF!,[62]BOP!#REF!,[62]BOP!$A$79:$IV$79,[62]BOP!$A$81:$IV$88,[62]BOP!#REF!</definedName>
    <definedName name="Z_112039D9_FF0B_11D1_98B3_00C04FC96ABD_.wvu.Rows" localSheetId="14" hidden="1">[62]BOP!$A$36:$IV$36,[62]BOP!$A$44:$IV$44,[62]BOP!$A$59:$IV$59,[62]BOP!#REF!,[62]BOP!#REF!,[62]BOP!$A$79:$IV$79,[62]BOP!$A$81:$IV$88,[62]BOP!#REF!</definedName>
    <definedName name="Z_112039D9_FF0B_11D1_98B3_00C04FC96ABD_.wvu.Rows" localSheetId="15" hidden="1">[62]BOP!$A$36:$IV$36,[62]BOP!$A$44:$IV$44,[62]BOP!$A$59:$IV$59,[62]BOP!#REF!,[62]BOP!#REF!,[62]BOP!$A$79:$IV$79,[62]BOP!$A$81:$IV$88,[62]BOP!#REF!</definedName>
    <definedName name="Z_112039D9_FF0B_11D1_98B3_00C04FC96ABD_.wvu.Rows" localSheetId="16" hidden="1">[62]BOP!$A$36:$IV$36,[62]BOP!$A$44:$IV$44,[62]BOP!$A$59:$IV$59,[62]BOP!#REF!,[62]BOP!#REF!,[62]BOP!$A$79:$IV$79,[62]BOP!$A$81:$IV$88,[62]BOP!#REF!</definedName>
    <definedName name="Z_112039D9_FF0B_11D1_98B3_00C04FC96ABD_.wvu.Rows" localSheetId="7" hidden="1">[62]BOP!$A$36:$IV$36,[62]BOP!$A$44:$IV$44,[62]BOP!$A$59:$IV$59,[62]BOP!#REF!,[62]BOP!#REF!,[62]BOP!$A$79:$IV$79,[62]BOP!$A$81:$IV$88,[62]BOP!#REF!</definedName>
    <definedName name="Z_112039D9_FF0B_11D1_98B3_00C04FC96ABD_.wvu.Rows" localSheetId="8" hidden="1">#REF!,#REF!,#REF!,#REF!,#REF!,#REF!,#REF!,#REF!</definedName>
    <definedName name="Z_112039D9_FF0B_11D1_98B3_00C04FC96ABD_.wvu.Rows" localSheetId="9" hidden="1">#REF!,#REF!,#REF!,#REF!,#REF!,#REF!,#REF!,#REF!</definedName>
    <definedName name="Z_112039D9_FF0B_11D1_98B3_00C04FC96ABD_.wvu.Rows" hidden="1">#REF!,#REF!,#REF!,#REF!,#REF!,#REF!,#REF!,#REF!</definedName>
    <definedName name="Z_112039DB_FF0B_11D1_98B3_00C04FC96ABD_.wvu.Rows" localSheetId="10" hidden="1">#REF!,#REF!,#REF!,#REF!,#REF!,#REF!,#REF!,#REF!,#REF!</definedName>
    <definedName name="Z_112039DB_FF0B_11D1_98B3_00C04FC96ABD_.wvu.Rows" localSheetId="11" hidden="1">[62]BOP!$A$36:$IV$36,[62]BOP!$A$44:$IV$44,[62]BOP!$A$59:$IV$59,[62]BOP!#REF!,[62]BOP!#REF!,[62]BOP!$A$79:$IV$79,[62]BOP!$A$81:$IV$88,[62]BOP!#REF!,[62]BOP!#REF!</definedName>
    <definedName name="Z_112039DB_FF0B_11D1_98B3_00C04FC96ABD_.wvu.Rows" localSheetId="12" hidden="1">[62]BOP!$A$36:$IV$36,[62]BOP!$A$44:$IV$44,[62]BOP!$A$59:$IV$59,[62]BOP!#REF!,[62]BOP!#REF!,[62]BOP!$A$79:$IV$79,[62]BOP!$A$81:$IV$88,[62]BOP!#REF!,[62]BOP!#REF!</definedName>
    <definedName name="Z_112039DB_FF0B_11D1_98B3_00C04FC96ABD_.wvu.Rows" localSheetId="13" hidden="1">[62]BOP!$A$36:$IV$36,[62]BOP!$A$44:$IV$44,[62]BOP!$A$59:$IV$59,[62]BOP!#REF!,[62]BOP!#REF!,[62]BOP!$A$79:$IV$79,[62]BOP!$A$81:$IV$88,[62]BOP!#REF!,[62]BOP!#REF!</definedName>
    <definedName name="Z_112039DB_FF0B_11D1_98B3_00C04FC96ABD_.wvu.Rows" localSheetId="14" hidden="1">[62]BOP!$A$36:$IV$36,[62]BOP!$A$44:$IV$44,[62]BOP!$A$59:$IV$59,[62]BOP!#REF!,[62]BOP!#REF!,[62]BOP!$A$79:$IV$79,[62]BOP!$A$81:$IV$88,[62]BOP!#REF!,[62]BOP!#REF!</definedName>
    <definedName name="Z_112039DB_FF0B_11D1_98B3_00C04FC96ABD_.wvu.Rows" localSheetId="15" hidden="1">[62]BOP!$A$36:$IV$36,[62]BOP!$A$44:$IV$44,[62]BOP!$A$59:$IV$59,[62]BOP!#REF!,[62]BOP!#REF!,[62]BOP!$A$79:$IV$79,[62]BOP!$A$81:$IV$88,[62]BOP!#REF!,[62]BOP!#REF!</definedName>
    <definedName name="Z_112039DB_FF0B_11D1_98B3_00C04FC96ABD_.wvu.Rows" localSheetId="16" hidden="1">[62]BOP!$A$36:$IV$36,[62]BOP!$A$44:$IV$44,[62]BOP!$A$59:$IV$59,[62]BOP!#REF!,[62]BOP!#REF!,[62]BOP!$A$79:$IV$79,[62]BOP!$A$81:$IV$88,[62]BOP!#REF!,[62]BOP!#REF!</definedName>
    <definedName name="Z_112039DB_FF0B_11D1_98B3_00C04FC96ABD_.wvu.Rows" localSheetId="7" hidden="1">[62]BOP!$A$36:$IV$36,[62]BOP!$A$44:$IV$44,[62]BOP!$A$59:$IV$59,[62]BOP!#REF!,[62]BOP!#REF!,[62]BOP!$A$79:$IV$79,[62]BOP!$A$81:$IV$88,[62]BOP!#REF!,[62]BOP!#REF!</definedName>
    <definedName name="Z_112039DB_FF0B_11D1_98B3_00C04FC96ABD_.wvu.Rows" localSheetId="8" hidden="1">#REF!,#REF!,#REF!,#REF!,#REF!,#REF!,#REF!,#REF!,#REF!</definedName>
    <definedName name="Z_112039DB_FF0B_11D1_98B3_00C04FC96ABD_.wvu.Rows" localSheetId="9" hidden="1">#REF!,#REF!,#REF!,#REF!,#REF!,#REF!,#REF!,#REF!,#REF!</definedName>
    <definedName name="Z_112039DB_FF0B_11D1_98B3_00C04FC96ABD_.wvu.Rows" hidden="1">#REF!,#REF!,#REF!,#REF!,#REF!,#REF!,#REF!,#REF!,#REF!</definedName>
    <definedName name="Z_112039DC_FF0B_11D1_98B3_00C04FC96ABD_.wvu.Rows" localSheetId="10" hidden="1">#REF!,#REF!,#REF!,#REF!,#REF!,#REF!,#REF!,#REF!,#REF!</definedName>
    <definedName name="Z_112039DC_FF0B_11D1_98B3_00C04FC96ABD_.wvu.Rows" localSheetId="11" hidden="1">[62]BOP!$A$36:$IV$36,[62]BOP!$A$44:$IV$44,[62]BOP!$A$59:$IV$59,[62]BOP!#REF!,[62]BOP!#REF!,[62]BOP!$A$79:$IV$79,[62]BOP!$A$81:$IV$88,[62]BOP!#REF!,[62]BOP!#REF!</definedName>
    <definedName name="Z_112039DC_FF0B_11D1_98B3_00C04FC96ABD_.wvu.Rows" localSheetId="12" hidden="1">[62]BOP!$A$36:$IV$36,[62]BOP!$A$44:$IV$44,[62]BOP!$A$59:$IV$59,[62]BOP!#REF!,[62]BOP!#REF!,[62]BOP!$A$79:$IV$79,[62]BOP!$A$81:$IV$88,[62]BOP!#REF!,[62]BOP!#REF!</definedName>
    <definedName name="Z_112039DC_FF0B_11D1_98B3_00C04FC96ABD_.wvu.Rows" localSheetId="13" hidden="1">[62]BOP!$A$36:$IV$36,[62]BOP!$A$44:$IV$44,[62]BOP!$A$59:$IV$59,[62]BOP!#REF!,[62]BOP!#REF!,[62]BOP!$A$79:$IV$79,[62]BOP!$A$81:$IV$88,[62]BOP!#REF!,[62]BOP!#REF!</definedName>
    <definedName name="Z_112039DC_FF0B_11D1_98B3_00C04FC96ABD_.wvu.Rows" localSheetId="14" hidden="1">[62]BOP!$A$36:$IV$36,[62]BOP!$A$44:$IV$44,[62]BOP!$A$59:$IV$59,[62]BOP!#REF!,[62]BOP!#REF!,[62]BOP!$A$79:$IV$79,[62]BOP!$A$81:$IV$88,[62]BOP!#REF!,[62]BOP!#REF!</definedName>
    <definedName name="Z_112039DC_FF0B_11D1_98B3_00C04FC96ABD_.wvu.Rows" localSheetId="15" hidden="1">[62]BOP!$A$36:$IV$36,[62]BOP!$A$44:$IV$44,[62]BOP!$A$59:$IV$59,[62]BOP!#REF!,[62]BOP!#REF!,[62]BOP!$A$79:$IV$79,[62]BOP!$A$81:$IV$88,[62]BOP!#REF!,[62]BOP!#REF!</definedName>
    <definedName name="Z_112039DC_FF0B_11D1_98B3_00C04FC96ABD_.wvu.Rows" localSheetId="16" hidden="1">[62]BOP!$A$36:$IV$36,[62]BOP!$A$44:$IV$44,[62]BOP!$A$59:$IV$59,[62]BOP!#REF!,[62]BOP!#REF!,[62]BOP!$A$79:$IV$79,[62]BOP!$A$81:$IV$88,[62]BOP!#REF!,[62]BOP!#REF!</definedName>
    <definedName name="Z_112039DC_FF0B_11D1_98B3_00C04FC96ABD_.wvu.Rows" localSheetId="7" hidden="1">[62]BOP!$A$36:$IV$36,[62]BOP!$A$44:$IV$44,[62]BOP!$A$59:$IV$59,[62]BOP!#REF!,[62]BOP!#REF!,[62]BOP!$A$79:$IV$79,[62]BOP!$A$81:$IV$88,[62]BOP!#REF!,[62]BOP!#REF!</definedName>
    <definedName name="Z_112039DC_FF0B_11D1_98B3_00C04FC96ABD_.wvu.Rows" localSheetId="8" hidden="1">#REF!,#REF!,#REF!,#REF!,#REF!,#REF!,#REF!,#REF!,#REF!</definedName>
    <definedName name="Z_112039DC_FF0B_11D1_98B3_00C04FC96ABD_.wvu.Rows" localSheetId="9" hidden="1">#REF!,#REF!,#REF!,#REF!,#REF!,#REF!,#REF!,#REF!,#REF!</definedName>
    <definedName name="Z_112039DC_FF0B_11D1_98B3_00C04FC96ABD_.wvu.Rows" hidden="1">#REF!,#REF!,#REF!,#REF!,#REF!,#REF!,#REF!,#REF!,#REF!</definedName>
    <definedName name="Z_112039DD_FF0B_11D1_98B3_00C04FC96ABD_.wvu.Rows" localSheetId="10" hidden="1">#REF!,#REF!,#REF!,#REF!,#REF!,#REF!</definedName>
    <definedName name="Z_112039DD_FF0B_11D1_98B3_00C04FC96ABD_.wvu.Rows" localSheetId="11" hidden="1">[62]BOP!$A$36:$IV$36,[62]BOP!$A$44:$IV$44,[62]BOP!$A$59:$IV$59,[62]BOP!#REF!,[62]BOP!#REF!,[62]BOP!$A$79:$IV$79</definedName>
    <definedName name="Z_112039DD_FF0B_11D1_98B3_00C04FC96ABD_.wvu.Rows" localSheetId="12" hidden="1">[62]BOP!$A$36:$IV$36,[62]BOP!$A$44:$IV$44,[62]BOP!$A$59:$IV$59,[62]BOP!#REF!,[62]BOP!#REF!,[62]BOP!$A$79:$IV$79</definedName>
    <definedName name="Z_112039DD_FF0B_11D1_98B3_00C04FC96ABD_.wvu.Rows" localSheetId="13" hidden="1">[62]BOP!$A$36:$IV$36,[62]BOP!$A$44:$IV$44,[62]BOP!$A$59:$IV$59,[62]BOP!#REF!,[62]BOP!#REF!,[62]BOP!$A$79:$IV$79</definedName>
    <definedName name="Z_112039DD_FF0B_11D1_98B3_00C04FC96ABD_.wvu.Rows" localSheetId="14" hidden="1">[62]BOP!$A$36:$IV$36,[62]BOP!$A$44:$IV$44,[62]BOP!$A$59:$IV$59,[62]BOP!#REF!,[62]BOP!#REF!,[62]BOP!$A$79:$IV$79</definedName>
    <definedName name="Z_112039DD_FF0B_11D1_98B3_00C04FC96ABD_.wvu.Rows" localSheetId="15" hidden="1">[62]BOP!$A$36:$IV$36,[62]BOP!$A$44:$IV$44,[62]BOP!$A$59:$IV$59,[62]BOP!#REF!,[62]BOP!#REF!,[62]BOP!$A$79:$IV$79</definedName>
    <definedName name="Z_112039DD_FF0B_11D1_98B3_00C04FC96ABD_.wvu.Rows" localSheetId="16" hidden="1">[62]BOP!$A$36:$IV$36,[62]BOP!$A$44:$IV$44,[62]BOP!$A$59:$IV$59,[62]BOP!#REF!,[62]BOP!#REF!,[62]BOP!$A$79:$IV$79</definedName>
    <definedName name="Z_112039DD_FF0B_11D1_98B3_00C04FC96ABD_.wvu.Rows" localSheetId="7" hidden="1">[62]BOP!$A$36:$IV$36,[62]BOP!$A$44:$IV$44,[62]BOP!$A$59:$IV$59,[62]BOP!#REF!,[62]BOP!#REF!,[62]BOP!$A$79:$IV$79</definedName>
    <definedName name="Z_112039DD_FF0B_11D1_98B3_00C04FC96ABD_.wvu.Rows" localSheetId="8" hidden="1">#REF!,#REF!,#REF!,#REF!,#REF!,#REF!</definedName>
    <definedName name="Z_112039DD_FF0B_11D1_98B3_00C04FC96ABD_.wvu.Rows" localSheetId="9" hidden="1">#REF!,#REF!,#REF!,#REF!,#REF!,#REF!</definedName>
    <definedName name="Z_112039DD_FF0B_11D1_98B3_00C04FC96ABD_.wvu.Rows" hidden="1">#REF!,#REF!,#REF!,#REF!,#REF!,#REF!</definedName>
    <definedName name="Z_112B8339_2081_11D2_BFD2_00A02466506E_.wvu.PrintTitles" localSheetId="10" hidden="1">#REF!,#REF!</definedName>
    <definedName name="Z_112B8339_2081_11D2_BFD2_00A02466506E_.wvu.PrintTitles" localSheetId="11" hidden="1">[87]SUMMARY!$B$1:$D$65536,[87]SUMMARY!$A$3:$IV$5</definedName>
    <definedName name="Z_112B8339_2081_11D2_BFD2_00A02466506E_.wvu.PrintTitles" localSheetId="12" hidden="1">[87]SUMMARY!$B$1:$D$65536,[87]SUMMARY!$A$3:$IV$5</definedName>
    <definedName name="Z_112B8339_2081_11D2_BFD2_00A02466506E_.wvu.PrintTitles" localSheetId="13" hidden="1">[87]SUMMARY!$B$1:$D$65536,[87]SUMMARY!$A$3:$IV$5</definedName>
    <definedName name="Z_112B8339_2081_11D2_BFD2_00A02466506E_.wvu.PrintTitles" localSheetId="14" hidden="1">[87]SUMMARY!$B$1:$D$65536,[87]SUMMARY!$A$3:$IV$5</definedName>
    <definedName name="Z_112B8339_2081_11D2_BFD2_00A02466506E_.wvu.PrintTitles" localSheetId="15" hidden="1">[87]SUMMARY!$B$1:$D$65536,[87]SUMMARY!$A$3:$IV$5</definedName>
    <definedName name="Z_112B8339_2081_11D2_BFD2_00A02466506E_.wvu.PrintTitles" localSheetId="16" hidden="1">[87]SUMMARY!$B$1:$D$65536,[87]SUMMARY!$A$3:$IV$5</definedName>
    <definedName name="Z_112B8339_2081_11D2_BFD2_00A02466506E_.wvu.PrintTitles" localSheetId="7" hidden="1">[87]SUMMARY!$B$1:$D$65536,[87]SUMMARY!$A$3:$IV$5</definedName>
    <definedName name="Z_112B8339_2081_11D2_BFD2_00A02466506E_.wvu.PrintTitles" localSheetId="8" hidden="1">#REF!,#REF!</definedName>
    <definedName name="Z_112B8339_2081_11D2_BFD2_00A02466506E_.wvu.PrintTitles" localSheetId="9" hidden="1">#REF!,#REF!</definedName>
    <definedName name="Z_112B8339_2081_11D2_BFD2_00A02466506E_.wvu.PrintTitles" hidden="1">#REF!,#REF!</definedName>
    <definedName name="Z_112B833B_2081_11D2_BFD2_00A02466506E_.wvu.PrintTitles" localSheetId="10" hidden="1">#REF!,#REF!</definedName>
    <definedName name="Z_112B833B_2081_11D2_BFD2_00A02466506E_.wvu.PrintTitles" localSheetId="11" hidden="1">[87]SUMMARY!$B$1:$D$65536,[87]SUMMARY!$A$3:$IV$5</definedName>
    <definedName name="Z_112B833B_2081_11D2_BFD2_00A02466506E_.wvu.PrintTitles" localSheetId="12" hidden="1">[87]SUMMARY!$B$1:$D$65536,[87]SUMMARY!$A$3:$IV$5</definedName>
    <definedName name="Z_112B833B_2081_11D2_BFD2_00A02466506E_.wvu.PrintTitles" localSheetId="13" hidden="1">[87]SUMMARY!$B$1:$D$65536,[87]SUMMARY!$A$3:$IV$5</definedName>
    <definedName name="Z_112B833B_2081_11D2_BFD2_00A02466506E_.wvu.PrintTitles" localSheetId="14" hidden="1">[87]SUMMARY!$B$1:$D$65536,[87]SUMMARY!$A$3:$IV$5</definedName>
    <definedName name="Z_112B833B_2081_11D2_BFD2_00A02466506E_.wvu.PrintTitles" localSheetId="15" hidden="1">[87]SUMMARY!$B$1:$D$65536,[87]SUMMARY!$A$3:$IV$5</definedName>
    <definedName name="Z_112B833B_2081_11D2_BFD2_00A02466506E_.wvu.PrintTitles" localSheetId="16" hidden="1">[87]SUMMARY!$B$1:$D$65536,[87]SUMMARY!$A$3:$IV$5</definedName>
    <definedName name="Z_112B833B_2081_11D2_BFD2_00A02466506E_.wvu.PrintTitles" localSheetId="7" hidden="1">[87]SUMMARY!$B$1:$D$65536,[87]SUMMARY!$A$3:$IV$5</definedName>
    <definedName name="Z_112B833B_2081_11D2_BFD2_00A02466506E_.wvu.PrintTitles" localSheetId="8" hidden="1">#REF!,#REF!</definedName>
    <definedName name="Z_112B833B_2081_11D2_BFD2_00A02466506E_.wvu.PrintTitles" localSheetId="9" hidden="1">#REF!,#REF!</definedName>
    <definedName name="Z_112B833B_2081_11D2_BFD2_00A02466506E_.wvu.PrintTitles" hidden="1">#REF!,#REF!</definedName>
    <definedName name="Z_1A87067C_7102_4E77_BC8D_D9D9112AA17F_.wvu.Cols" localSheetId="10" hidden="1">#REF!</definedName>
    <definedName name="Z_1A87067C_7102_4E77_BC8D_D9D9112AA17F_.wvu.Cols" localSheetId="8" hidden="1">#REF!</definedName>
    <definedName name="Z_1A87067C_7102_4E77_BC8D_D9D9112AA17F_.wvu.Cols" localSheetId="9" hidden="1">#REF!</definedName>
    <definedName name="Z_1A87067C_7102_4E77_BC8D_D9D9112AA17F_.wvu.Cols" hidden="1">#REF!</definedName>
    <definedName name="Z_1A87067C_7102_4E77_BC8D_D9D9112AA17F_.wvu.PrintArea" localSheetId="10" hidden="1">#REF!</definedName>
    <definedName name="Z_1A87067C_7102_4E77_BC8D_D9D9112AA17F_.wvu.PrintArea" localSheetId="8" hidden="1">#REF!</definedName>
    <definedName name="Z_1A87067C_7102_4E77_BC8D_D9D9112AA17F_.wvu.PrintArea" localSheetId="9" hidden="1">#REF!</definedName>
    <definedName name="Z_1A87067C_7102_4E77_BC8D_D9D9112AA17F_.wvu.PrintArea" hidden="1">#REF!</definedName>
    <definedName name="Z_1A87067C_7102_4E77_BC8D_D9D9112AA17F_.wvu.PrintTitles" localSheetId="10" hidden="1">#REF!</definedName>
    <definedName name="Z_1A87067C_7102_4E77_BC8D_D9D9112AA17F_.wvu.PrintTitles" localSheetId="8" hidden="1">#REF!</definedName>
    <definedName name="Z_1A87067C_7102_4E77_BC8D_D9D9112AA17F_.wvu.PrintTitles" localSheetId="9" hidden="1">#REF!</definedName>
    <definedName name="Z_1A87067C_7102_4E77_BC8D_D9D9112AA17F_.wvu.PrintTitles" hidden="1">#REF!</definedName>
    <definedName name="Z_1A87067C_7102_4E77_BC8D_D9D9112AA17F_.wvu.Rows" localSheetId="10" hidden="1">#REF!</definedName>
    <definedName name="Z_1A87067C_7102_4E77_BC8D_D9D9112AA17F_.wvu.Rows" localSheetId="8" hidden="1">#REF!</definedName>
    <definedName name="Z_1A87067C_7102_4E77_BC8D_D9D9112AA17F_.wvu.Rows" localSheetId="9" hidden="1">#REF!</definedName>
    <definedName name="Z_1A87067C_7102_4E77_BC8D_D9D9112AA17F_.wvu.Rows" hidden="1">#REF!</definedName>
    <definedName name="Z_1A8C061B_2301_11D3_BFD1_000039E37209_.wvu.Cols" localSheetId="10" hidden="1">#REF!,#REF!,#REF!</definedName>
    <definedName name="Z_1A8C061B_2301_11D3_BFD1_000039E37209_.wvu.Cols" localSheetId="11" hidden="1">'[88]IDA-tab7'!$K$1:$T$65536,'[88]IDA-tab7'!$V$1:$AE$65536,'[88]IDA-tab7'!$AG$1:$AP$65536</definedName>
    <definedName name="Z_1A8C061B_2301_11D3_BFD1_000039E37209_.wvu.Cols" localSheetId="12" hidden="1">'[88]IDA-tab7'!$K$1:$T$65536,'[88]IDA-tab7'!$V$1:$AE$65536,'[88]IDA-tab7'!$AG$1:$AP$65536</definedName>
    <definedName name="Z_1A8C061B_2301_11D3_BFD1_000039E37209_.wvu.Cols" localSheetId="13" hidden="1">'[88]IDA-tab7'!$K$1:$T$65536,'[88]IDA-tab7'!$V$1:$AE$65536,'[88]IDA-tab7'!$AG$1:$AP$65536</definedName>
    <definedName name="Z_1A8C061B_2301_11D3_BFD1_000039E37209_.wvu.Cols" localSheetId="14" hidden="1">'[88]IDA-tab7'!$K$1:$T$65536,'[88]IDA-tab7'!$V$1:$AE$65536,'[88]IDA-tab7'!$AG$1:$AP$65536</definedName>
    <definedName name="Z_1A8C061B_2301_11D3_BFD1_000039E37209_.wvu.Cols" localSheetId="15" hidden="1">'[88]IDA-tab7'!$K$1:$T$65536,'[88]IDA-tab7'!$V$1:$AE$65536,'[88]IDA-tab7'!$AG$1:$AP$65536</definedName>
    <definedName name="Z_1A8C061B_2301_11D3_BFD1_000039E37209_.wvu.Cols" localSheetId="16" hidden="1">'[88]IDA-tab7'!$K$1:$T$65536,'[88]IDA-tab7'!$V$1:$AE$65536,'[88]IDA-tab7'!$AG$1:$AP$65536</definedName>
    <definedName name="Z_1A8C061B_2301_11D3_BFD1_000039E37209_.wvu.Cols" localSheetId="7" hidden="1">'[88]IDA-tab7'!$K$1:$T$65536,'[88]IDA-tab7'!$V$1:$AE$65536,'[88]IDA-tab7'!$AG$1:$AP$65536</definedName>
    <definedName name="Z_1A8C061B_2301_11D3_BFD1_000039E37209_.wvu.Cols" localSheetId="8" hidden="1">#REF!,#REF!,#REF!</definedName>
    <definedName name="Z_1A8C061B_2301_11D3_BFD1_000039E37209_.wvu.Cols" localSheetId="9" hidden="1">#REF!,#REF!,#REF!</definedName>
    <definedName name="Z_1A8C061B_2301_11D3_BFD1_000039E37209_.wvu.Cols" hidden="1">#REF!,#REF!,#REF!</definedName>
    <definedName name="Z_1A8C061B_2301_11D3_BFD1_000039E37209_.wvu.Rows" localSheetId="10" hidden="1">#REF!,#REF!,#REF!</definedName>
    <definedName name="Z_1A8C061B_2301_11D3_BFD1_000039E37209_.wvu.Rows" localSheetId="11" hidden="1">'[88]IDA-tab7'!$A$10:$IV$11,'[88]IDA-tab7'!$A$14:$IV$14,'[88]IDA-tab7'!$A$18:$IV$18</definedName>
    <definedName name="Z_1A8C061B_2301_11D3_BFD1_000039E37209_.wvu.Rows" localSheetId="12" hidden="1">'[88]IDA-tab7'!$A$10:$IV$11,'[88]IDA-tab7'!$A$14:$IV$14,'[88]IDA-tab7'!$A$18:$IV$18</definedName>
    <definedName name="Z_1A8C061B_2301_11D3_BFD1_000039E37209_.wvu.Rows" localSheetId="13" hidden="1">'[88]IDA-tab7'!$A$10:$IV$11,'[88]IDA-tab7'!$A$14:$IV$14,'[88]IDA-tab7'!$A$18:$IV$18</definedName>
    <definedName name="Z_1A8C061B_2301_11D3_BFD1_000039E37209_.wvu.Rows" localSheetId="14" hidden="1">'[88]IDA-tab7'!$A$10:$IV$11,'[88]IDA-tab7'!$A$14:$IV$14,'[88]IDA-tab7'!$A$18:$IV$18</definedName>
    <definedName name="Z_1A8C061B_2301_11D3_BFD1_000039E37209_.wvu.Rows" localSheetId="15" hidden="1">'[88]IDA-tab7'!$A$10:$IV$11,'[88]IDA-tab7'!$A$14:$IV$14,'[88]IDA-tab7'!$A$18:$IV$18</definedName>
    <definedName name="Z_1A8C061B_2301_11D3_BFD1_000039E37209_.wvu.Rows" localSheetId="16" hidden="1">'[88]IDA-tab7'!$A$10:$IV$11,'[88]IDA-tab7'!$A$14:$IV$14,'[88]IDA-tab7'!$A$18:$IV$18</definedName>
    <definedName name="Z_1A8C061B_2301_11D3_BFD1_000039E37209_.wvu.Rows" localSheetId="7" hidden="1">'[88]IDA-tab7'!$A$10:$IV$11,'[88]IDA-tab7'!$A$14:$IV$14,'[88]IDA-tab7'!$A$18:$IV$18</definedName>
    <definedName name="Z_1A8C061B_2301_11D3_BFD1_000039E37209_.wvu.Rows" localSheetId="8" hidden="1">#REF!,#REF!,#REF!</definedName>
    <definedName name="Z_1A8C061B_2301_11D3_BFD1_000039E37209_.wvu.Rows" localSheetId="9" hidden="1">#REF!,#REF!,#REF!</definedName>
    <definedName name="Z_1A8C061B_2301_11D3_BFD1_000039E37209_.wvu.Rows" hidden="1">#REF!,#REF!,#REF!</definedName>
    <definedName name="Z_1A8C061C_2301_11D3_BFD1_000039E37209_.wvu.Cols" localSheetId="10" hidden="1">#REF!,#REF!,#REF!</definedName>
    <definedName name="Z_1A8C061C_2301_11D3_BFD1_000039E37209_.wvu.Cols" localSheetId="11" hidden="1">'[88]IDA-tab7'!$K$1:$T$65536,'[88]IDA-tab7'!$V$1:$AE$65536,'[88]IDA-tab7'!$AG$1:$AP$65536</definedName>
    <definedName name="Z_1A8C061C_2301_11D3_BFD1_000039E37209_.wvu.Cols" localSheetId="12" hidden="1">'[88]IDA-tab7'!$K$1:$T$65536,'[88]IDA-tab7'!$V$1:$AE$65536,'[88]IDA-tab7'!$AG$1:$AP$65536</definedName>
    <definedName name="Z_1A8C061C_2301_11D3_BFD1_000039E37209_.wvu.Cols" localSheetId="13" hidden="1">'[88]IDA-tab7'!$K$1:$T$65536,'[88]IDA-tab7'!$V$1:$AE$65536,'[88]IDA-tab7'!$AG$1:$AP$65536</definedName>
    <definedName name="Z_1A8C061C_2301_11D3_BFD1_000039E37209_.wvu.Cols" localSheetId="14" hidden="1">'[88]IDA-tab7'!$K$1:$T$65536,'[88]IDA-tab7'!$V$1:$AE$65536,'[88]IDA-tab7'!$AG$1:$AP$65536</definedName>
    <definedName name="Z_1A8C061C_2301_11D3_BFD1_000039E37209_.wvu.Cols" localSheetId="15" hidden="1">'[88]IDA-tab7'!$K$1:$T$65536,'[88]IDA-tab7'!$V$1:$AE$65536,'[88]IDA-tab7'!$AG$1:$AP$65536</definedName>
    <definedName name="Z_1A8C061C_2301_11D3_BFD1_000039E37209_.wvu.Cols" localSheetId="16" hidden="1">'[88]IDA-tab7'!$K$1:$T$65536,'[88]IDA-tab7'!$V$1:$AE$65536,'[88]IDA-tab7'!$AG$1:$AP$65536</definedName>
    <definedName name="Z_1A8C061C_2301_11D3_BFD1_000039E37209_.wvu.Cols" localSheetId="7" hidden="1">'[88]IDA-tab7'!$K$1:$T$65536,'[88]IDA-tab7'!$V$1:$AE$65536,'[88]IDA-tab7'!$AG$1:$AP$65536</definedName>
    <definedName name="Z_1A8C061C_2301_11D3_BFD1_000039E37209_.wvu.Cols" localSheetId="8" hidden="1">#REF!,#REF!,#REF!</definedName>
    <definedName name="Z_1A8C061C_2301_11D3_BFD1_000039E37209_.wvu.Cols" localSheetId="9" hidden="1">#REF!,#REF!,#REF!</definedName>
    <definedName name="Z_1A8C061C_2301_11D3_BFD1_000039E37209_.wvu.Cols" hidden="1">#REF!,#REF!,#REF!</definedName>
    <definedName name="Z_1A8C061C_2301_11D3_BFD1_000039E37209_.wvu.Rows" localSheetId="10" hidden="1">#REF!,#REF!,#REF!</definedName>
    <definedName name="Z_1A8C061C_2301_11D3_BFD1_000039E37209_.wvu.Rows" localSheetId="11" hidden="1">'[88]IDA-tab7'!$A$10:$IV$11,'[88]IDA-tab7'!$A$14:$IV$14,'[88]IDA-tab7'!$A$18:$IV$18</definedName>
    <definedName name="Z_1A8C061C_2301_11D3_BFD1_000039E37209_.wvu.Rows" localSheetId="12" hidden="1">'[88]IDA-tab7'!$A$10:$IV$11,'[88]IDA-tab7'!$A$14:$IV$14,'[88]IDA-tab7'!$A$18:$IV$18</definedName>
    <definedName name="Z_1A8C061C_2301_11D3_BFD1_000039E37209_.wvu.Rows" localSheetId="13" hidden="1">'[88]IDA-tab7'!$A$10:$IV$11,'[88]IDA-tab7'!$A$14:$IV$14,'[88]IDA-tab7'!$A$18:$IV$18</definedName>
    <definedName name="Z_1A8C061C_2301_11D3_BFD1_000039E37209_.wvu.Rows" localSheetId="14" hidden="1">'[88]IDA-tab7'!$A$10:$IV$11,'[88]IDA-tab7'!$A$14:$IV$14,'[88]IDA-tab7'!$A$18:$IV$18</definedName>
    <definedName name="Z_1A8C061C_2301_11D3_BFD1_000039E37209_.wvu.Rows" localSheetId="15" hidden="1">'[88]IDA-tab7'!$A$10:$IV$11,'[88]IDA-tab7'!$A$14:$IV$14,'[88]IDA-tab7'!$A$18:$IV$18</definedName>
    <definedName name="Z_1A8C061C_2301_11D3_BFD1_000039E37209_.wvu.Rows" localSheetId="16" hidden="1">'[88]IDA-tab7'!$A$10:$IV$11,'[88]IDA-tab7'!$A$14:$IV$14,'[88]IDA-tab7'!$A$18:$IV$18</definedName>
    <definedName name="Z_1A8C061C_2301_11D3_BFD1_000039E37209_.wvu.Rows" localSheetId="7" hidden="1">'[88]IDA-tab7'!$A$10:$IV$11,'[88]IDA-tab7'!$A$14:$IV$14,'[88]IDA-tab7'!$A$18:$IV$18</definedName>
    <definedName name="Z_1A8C061C_2301_11D3_BFD1_000039E37209_.wvu.Rows" localSheetId="8" hidden="1">#REF!,#REF!,#REF!</definedName>
    <definedName name="Z_1A8C061C_2301_11D3_BFD1_000039E37209_.wvu.Rows" localSheetId="9" hidden="1">#REF!,#REF!,#REF!</definedName>
    <definedName name="Z_1A8C061C_2301_11D3_BFD1_000039E37209_.wvu.Rows" hidden="1">#REF!,#REF!,#REF!</definedName>
    <definedName name="Z_1A8C061E_2301_11D3_BFD1_000039E37209_.wvu.Cols" localSheetId="10" hidden="1">#REF!,#REF!,#REF!</definedName>
    <definedName name="Z_1A8C061E_2301_11D3_BFD1_000039E37209_.wvu.Cols" localSheetId="11" hidden="1">'[88]IDA-tab7'!$K$1:$T$65536,'[88]IDA-tab7'!$V$1:$AE$65536,'[88]IDA-tab7'!$AG$1:$AP$65536</definedName>
    <definedName name="Z_1A8C061E_2301_11D3_BFD1_000039E37209_.wvu.Cols" localSheetId="12" hidden="1">'[88]IDA-tab7'!$K$1:$T$65536,'[88]IDA-tab7'!$V$1:$AE$65536,'[88]IDA-tab7'!$AG$1:$AP$65536</definedName>
    <definedName name="Z_1A8C061E_2301_11D3_BFD1_000039E37209_.wvu.Cols" localSheetId="13" hidden="1">'[88]IDA-tab7'!$K$1:$T$65536,'[88]IDA-tab7'!$V$1:$AE$65536,'[88]IDA-tab7'!$AG$1:$AP$65536</definedName>
    <definedName name="Z_1A8C061E_2301_11D3_BFD1_000039E37209_.wvu.Cols" localSheetId="14" hidden="1">'[88]IDA-tab7'!$K$1:$T$65536,'[88]IDA-tab7'!$V$1:$AE$65536,'[88]IDA-tab7'!$AG$1:$AP$65536</definedName>
    <definedName name="Z_1A8C061E_2301_11D3_BFD1_000039E37209_.wvu.Cols" localSheetId="15" hidden="1">'[88]IDA-tab7'!$K$1:$T$65536,'[88]IDA-tab7'!$V$1:$AE$65536,'[88]IDA-tab7'!$AG$1:$AP$65536</definedName>
    <definedName name="Z_1A8C061E_2301_11D3_BFD1_000039E37209_.wvu.Cols" localSheetId="16" hidden="1">'[88]IDA-tab7'!$K$1:$T$65536,'[88]IDA-tab7'!$V$1:$AE$65536,'[88]IDA-tab7'!$AG$1:$AP$65536</definedName>
    <definedName name="Z_1A8C061E_2301_11D3_BFD1_000039E37209_.wvu.Cols" localSheetId="7" hidden="1">'[88]IDA-tab7'!$K$1:$T$65536,'[88]IDA-tab7'!$V$1:$AE$65536,'[88]IDA-tab7'!$AG$1:$AP$65536</definedName>
    <definedName name="Z_1A8C061E_2301_11D3_BFD1_000039E37209_.wvu.Cols" localSheetId="8" hidden="1">#REF!,#REF!,#REF!</definedName>
    <definedName name="Z_1A8C061E_2301_11D3_BFD1_000039E37209_.wvu.Cols" localSheetId="9" hidden="1">#REF!,#REF!,#REF!</definedName>
    <definedName name="Z_1A8C061E_2301_11D3_BFD1_000039E37209_.wvu.Cols" hidden="1">#REF!,#REF!,#REF!</definedName>
    <definedName name="Z_1A8C061E_2301_11D3_BFD1_000039E37209_.wvu.Rows" localSheetId="10" hidden="1">#REF!,#REF!,#REF!</definedName>
    <definedName name="Z_1A8C061E_2301_11D3_BFD1_000039E37209_.wvu.Rows" localSheetId="11" hidden="1">'[88]IDA-tab7'!$A$10:$IV$11,'[88]IDA-tab7'!$A$14:$IV$14,'[88]IDA-tab7'!$A$18:$IV$18</definedName>
    <definedName name="Z_1A8C061E_2301_11D3_BFD1_000039E37209_.wvu.Rows" localSheetId="12" hidden="1">'[88]IDA-tab7'!$A$10:$IV$11,'[88]IDA-tab7'!$A$14:$IV$14,'[88]IDA-tab7'!$A$18:$IV$18</definedName>
    <definedName name="Z_1A8C061E_2301_11D3_BFD1_000039E37209_.wvu.Rows" localSheetId="13" hidden="1">'[88]IDA-tab7'!$A$10:$IV$11,'[88]IDA-tab7'!$A$14:$IV$14,'[88]IDA-tab7'!$A$18:$IV$18</definedName>
    <definedName name="Z_1A8C061E_2301_11D3_BFD1_000039E37209_.wvu.Rows" localSheetId="14" hidden="1">'[88]IDA-tab7'!$A$10:$IV$11,'[88]IDA-tab7'!$A$14:$IV$14,'[88]IDA-tab7'!$A$18:$IV$18</definedName>
    <definedName name="Z_1A8C061E_2301_11D3_BFD1_000039E37209_.wvu.Rows" localSheetId="15" hidden="1">'[88]IDA-tab7'!$A$10:$IV$11,'[88]IDA-tab7'!$A$14:$IV$14,'[88]IDA-tab7'!$A$18:$IV$18</definedName>
    <definedName name="Z_1A8C061E_2301_11D3_BFD1_000039E37209_.wvu.Rows" localSheetId="16" hidden="1">'[88]IDA-tab7'!$A$10:$IV$11,'[88]IDA-tab7'!$A$14:$IV$14,'[88]IDA-tab7'!$A$18:$IV$18</definedName>
    <definedName name="Z_1A8C061E_2301_11D3_BFD1_000039E37209_.wvu.Rows" localSheetId="7" hidden="1">'[88]IDA-tab7'!$A$10:$IV$11,'[88]IDA-tab7'!$A$14:$IV$14,'[88]IDA-tab7'!$A$18:$IV$18</definedName>
    <definedName name="Z_1A8C061E_2301_11D3_BFD1_000039E37209_.wvu.Rows" localSheetId="8" hidden="1">#REF!,#REF!,#REF!</definedName>
    <definedName name="Z_1A8C061E_2301_11D3_BFD1_000039E37209_.wvu.Rows" localSheetId="9" hidden="1">#REF!,#REF!,#REF!</definedName>
    <definedName name="Z_1A8C061E_2301_11D3_BFD1_000039E37209_.wvu.Rows" hidden="1">#REF!,#REF!,#REF!</definedName>
    <definedName name="Z_1A8C061F_2301_11D3_BFD1_000039E37209_.wvu.Cols" localSheetId="10" hidden="1">#REF!,#REF!,#REF!</definedName>
    <definedName name="Z_1A8C061F_2301_11D3_BFD1_000039E37209_.wvu.Cols" localSheetId="11" hidden="1">'[88]IDA-tab7'!$K$1:$T$65536,'[88]IDA-tab7'!$V$1:$AE$65536,'[88]IDA-tab7'!$AG$1:$AP$65536</definedName>
    <definedName name="Z_1A8C061F_2301_11D3_BFD1_000039E37209_.wvu.Cols" localSheetId="12" hidden="1">'[88]IDA-tab7'!$K$1:$T$65536,'[88]IDA-tab7'!$V$1:$AE$65536,'[88]IDA-tab7'!$AG$1:$AP$65536</definedName>
    <definedName name="Z_1A8C061F_2301_11D3_BFD1_000039E37209_.wvu.Cols" localSheetId="13" hidden="1">'[88]IDA-tab7'!$K$1:$T$65536,'[88]IDA-tab7'!$V$1:$AE$65536,'[88]IDA-tab7'!$AG$1:$AP$65536</definedName>
    <definedName name="Z_1A8C061F_2301_11D3_BFD1_000039E37209_.wvu.Cols" localSheetId="14" hidden="1">'[88]IDA-tab7'!$K$1:$T$65536,'[88]IDA-tab7'!$V$1:$AE$65536,'[88]IDA-tab7'!$AG$1:$AP$65536</definedName>
    <definedName name="Z_1A8C061F_2301_11D3_BFD1_000039E37209_.wvu.Cols" localSheetId="15" hidden="1">'[88]IDA-tab7'!$K$1:$T$65536,'[88]IDA-tab7'!$V$1:$AE$65536,'[88]IDA-tab7'!$AG$1:$AP$65536</definedName>
    <definedName name="Z_1A8C061F_2301_11D3_BFD1_000039E37209_.wvu.Cols" localSheetId="16" hidden="1">'[88]IDA-tab7'!$K$1:$T$65536,'[88]IDA-tab7'!$V$1:$AE$65536,'[88]IDA-tab7'!$AG$1:$AP$65536</definedName>
    <definedName name="Z_1A8C061F_2301_11D3_BFD1_000039E37209_.wvu.Cols" localSheetId="7" hidden="1">'[88]IDA-tab7'!$K$1:$T$65536,'[88]IDA-tab7'!$V$1:$AE$65536,'[88]IDA-tab7'!$AG$1:$AP$65536</definedName>
    <definedName name="Z_1A8C061F_2301_11D3_BFD1_000039E37209_.wvu.Cols" localSheetId="8" hidden="1">#REF!,#REF!,#REF!</definedName>
    <definedName name="Z_1A8C061F_2301_11D3_BFD1_000039E37209_.wvu.Cols" localSheetId="9" hidden="1">#REF!,#REF!,#REF!</definedName>
    <definedName name="Z_1A8C061F_2301_11D3_BFD1_000039E37209_.wvu.Cols" hidden="1">#REF!,#REF!,#REF!</definedName>
    <definedName name="Z_1A8C061F_2301_11D3_BFD1_000039E37209_.wvu.Rows" localSheetId="10" hidden="1">#REF!,#REF!,#REF!</definedName>
    <definedName name="Z_1A8C061F_2301_11D3_BFD1_000039E37209_.wvu.Rows" localSheetId="11" hidden="1">'[88]IDA-tab7'!$A$10:$IV$11,'[88]IDA-tab7'!$A$14:$IV$14,'[88]IDA-tab7'!$A$18:$IV$18</definedName>
    <definedName name="Z_1A8C061F_2301_11D3_BFD1_000039E37209_.wvu.Rows" localSheetId="12" hidden="1">'[88]IDA-tab7'!$A$10:$IV$11,'[88]IDA-tab7'!$A$14:$IV$14,'[88]IDA-tab7'!$A$18:$IV$18</definedName>
    <definedName name="Z_1A8C061F_2301_11D3_BFD1_000039E37209_.wvu.Rows" localSheetId="13" hidden="1">'[88]IDA-tab7'!$A$10:$IV$11,'[88]IDA-tab7'!$A$14:$IV$14,'[88]IDA-tab7'!$A$18:$IV$18</definedName>
    <definedName name="Z_1A8C061F_2301_11D3_BFD1_000039E37209_.wvu.Rows" localSheetId="14" hidden="1">'[88]IDA-tab7'!$A$10:$IV$11,'[88]IDA-tab7'!$A$14:$IV$14,'[88]IDA-tab7'!$A$18:$IV$18</definedName>
    <definedName name="Z_1A8C061F_2301_11D3_BFD1_000039E37209_.wvu.Rows" localSheetId="15" hidden="1">'[88]IDA-tab7'!$A$10:$IV$11,'[88]IDA-tab7'!$A$14:$IV$14,'[88]IDA-tab7'!$A$18:$IV$18</definedName>
    <definedName name="Z_1A8C061F_2301_11D3_BFD1_000039E37209_.wvu.Rows" localSheetId="16" hidden="1">'[88]IDA-tab7'!$A$10:$IV$11,'[88]IDA-tab7'!$A$14:$IV$14,'[88]IDA-tab7'!$A$18:$IV$18</definedName>
    <definedName name="Z_1A8C061F_2301_11D3_BFD1_000039E37209_.wvu.Rows" localSheetId="7" hidden="1">'[88]IDA-tab7'!$A$10:$IV$11,'[88]IDA-tab7'!$A$14:$IV$14,'[88]IDA-tab7'!$A$18:$IV$18</definedName>
    <definedName name="Z_1A8C061F_2301_11D3_BFD1_000039E37209_.wvu.Rows" localSheetId="8" hidden="1">#REF!,#REF!,#REF!</definedName>
    <definedName name="Z_1A8C061F_2301_11D3_BFD1_000039E37209_.wvu.Rows" localSheetId="9" hidden="1">#REF!,#REF!,#REF!</definedName>
    <definedName name="Z_1A8C061F_2301_11D3_BFD1_000039E37209_.wvu.Rows" hidden="1">#REF!,#REF!,#REF!</definedName>
    <definedName name="Z_1F4C2007_FFA7_11D1_98B6_00C04FC96ABD_.wvu.Rows" localSheetId="10" hidden="1">#REF!,#REF!,#REF!,#REF!,#REF!,#REF!</definedName>
    <definedName name="Z_1F4C2007_FFA7_11D1_98B6_00C04FC96ABD_.wvu.Rows" localSheetId="11" hidden="1">[62]BOP!$A$36:$IV$36,[62]BOP!$A$44:$IV$44,[62]BOP!$A$59:$IV$59,[62]BOP!#REF!,[62]BOP!#REF!,[62]BOP!$A$81:$IV$88</definedName>
    <definedName name="Z_1F4C2007_FFA7_11D1_98B6_00C04FC96ABD_.wvu.Rows" localSheetId="12" hidden="1">[62]BOP!$A$36:$IV$36,[62]BOP!$A$44:$IV$44,[62]BOP!$A$59:$IV$59,[62]BOP!#REF!,[62]BOP!#REF!,[62]BOP!$A$81:$IV$88</definedName>
    <definedName name="Z_1F4C2007_FFA7_11D1_98B6_00C04FC96ABD_.wvu.Rows" localSheetId="13" hidden="1">[62]BOP!$A$36:$IV$36,[62]BOP!$A$44:$IV$44,[62]BOP!$A$59:$IV$59,[62]BOP!#REF!,[62]BOP!#REF!,[62]BOP!$A$81:$IV$88</definedName>
    <definedName name="Z_1F4C2007_FFA7_11D1_98B6_00C04FC96ABD_.wvu.Rows" localSheetId="14" hidden="1">[62]BOP!$A$36:$IV$36,[62]BOP!$A$44:$IV$44,[62]BOP!$A$59:$IV$59,[62]BOP!#REF!,[62]BOP!#REF!,[62]BOP!$A$81:$IV$88</definedName>
    <definedName name="Z_1F4C2007_FFA7_11D1_98B6_00C04FC96ABD_.wvu.Rows" localSheetId="15" hidden="1">[62]BOP!$A$36:$IV$36,[62]BOP!$A$44:$IV$44,[62]BOP!$A$59:$IV$59,[62]BOP!#REF!,[62]BOP!#REF!,[62]BOP!$A$81:$IV$88</definedName>
    <definedName name="Z_1F4C2007_FFA7_11D1_98B6_00C04FC96ABD_.wvu.Rows" localSheetId="16" hidden="1">[62]BOP!$A$36:$IV$36,[62]BOP!$A$44:$IV$44,[62]BOP!$A$59:$IV$59,[62]BOP!#REF!,[62]BOP!#REF!,[62]BOP!$A$81:$IV$88</definedName>
    <definedName name="Z_1F4C2007_FFA7_11D1_98B6_00C04FC96ABD_.wvu.Rows" localSheetId="7" hidden="1">[62]BOP!$A$36:$IV$36,[62]BOP!$A$44:$IV$44,[62]BOP!$A$59:$IV$59,[62]BOP!#REF!,[62]BOP!#REF!,[62]BOP!$A$81:$IV$88</definedName>
    <definedName name="Z_1F4C2007_FFA7_11D1_98B6_00C04FC96ABD_.wvu.Rows" localSheetId="8" hidden="1">#REF!,#REF!,#REF!,#REF!,#REF!,#REF!</definedName>
    <definedName name="Z_1F4C2007_FFA7_11D1_98B6_00C04FC96ABD_.wvu.Rows" localSheetId="9" hidden="1">#REF!,#REF!,#REF!,#REF!,#REF!,#REF!</definedName>
    <definedName name="Z_1F4C2007_FFA7_11D1_98B6_00C04FC96ABD_.wvu.Rows" hidden="1">#REF!,#REF!,#REF!,#REF!,#REF!,#REF!</definedName>
    <definedName name="Z_1F4C2008_FFA7_11D1_98B6_00C04FC96ABD_.wvu.Rows" localSheetId="10" hidden="1">#REF!,#REF!,#REF!,#REF!,#REF!,#REF!</definedName>
    <definedName name="Z_1F4C2008_FFA7_11D1_98B6_00C04FC96ABD_.wvu.Rows" localSheetId="11" hidden="1">[62]BOP!$A$36:$IV$36,[62]BOP!$A$44:$IV$44,[62]BOP!$A$59:$IV$59,[62]BOP!#REF!,[62]BOP!#REF!,[62]BOP!$A$81:$IV$88</definedName>
    <definedName name="Z_1F4C2008_FFA7_11D1_98B6_00C04FC96ABD_.wvu.Rows" localSheetId="12" hidden="1">[62]BOP!$A$36:$IV$36,[62]BOP!$A$44:$IV$44,[62]BOP!$A$59:$IV$59,[62]BOP!#REF!,[62]BOP!#REF!,[62]BOP!$A$81:$IV$88</definedName>
    <definedName name="Z_1F4C2008_FFA7_11D1_98B6_00C04FC96ABD_.wvu.Rows" localSheetId="13" hidden="1">[62]BOP!$A$36:$IV$36,[62]BOP!$A$44:$IV$44,[62]BOP!$A$59:$IV$59,[62]BOP!#REF!,[62]BOP!#REF!,[62]BOP!$A$81:$IV$88</definedName>
    <definedName name="Z_1F4C2008_FFA7_11D1_98B6_00C04FC96ABD_.wvu.Rows" localSheetId="14" hidden="1">[62]BOP!$A$36:$IV$36,[62]BOP!$A$44:$IV$44,[62]BOP!$A$59:$IV$59,[62]BOP!#REF!,[62]BOP!#REF!,[62]BOP!$A$81:$IV$88</definedName>
    <definedName name="Z_1F4C2008_FFA7_11D1_98B6_00C04FC96ABD_.wvu.Rows" localSheetId="15" hidden="1">[62]BOP!$A$36:$IV$36,[62]BOP!$A$44:$IV$44,[62]BOP!$A$59:$IV$59,[62]BOP!#REF!,[62]BOP!#REF!,[62]BOP!$A$81:$IV$88</definedName>
    <definedName name="Z_1F4C2008_FFA7_11D1_98B6_00C04FC96ABD_.wvu.Rows" localSheetId="16" hidden="1">[62]BOP!$A$36:$IV$36,[62]BOP!$A$44:$IV$44,[62]BOP!$A$59:$IV$59,[62]BOP!#REF!,[62]BOP!#REF!,[62]BOP!$A$81:$IV$88</definedName>
    <definedName name="Z_1F4C2008_FFA7_11D1_98B6_00C04FC96ABD_.wvu.Rows" localSheetId="7" hidden="1">[62]BOP!$A$36:$IV$36,[62]BOP!$A$44:$IV$44,[62]BOP!$A$59:$IV$59,[62]BOP!#REF!,[62]BOP!#REF!,[62]BOP!$A$81:$IV$88</definedName>
    <definedName name="Z_1F4C2008_FFA7_11D1_98B6_00C04FC96ABD_.wvu.Rows" localSheetId="8" hidden="1">#REF!,#REF!,#REF!,#REF!,#REF!,#REF!</definedName>
    <definedName name="Z_1F4C2008_FFA7_11D1_98B6_00C04FC96ABD_.wvu.Rows" localSheetId="9" hidden="1">#REF!,#REF!,#REF!,#REF!,#REF!,#REF!</definedName>
    <definedName name="Z_1F4C2008_FFA7_11D1_98B6_00C04FC96ABD_.wvu.Rows" hidden="1">#REF!,#REF!,#REF!,#REF!,#REF!,#REF!</definedName>
    <definedName name="Z_1F4C2009_FFA7_11D1_98B6_00C04FC96ABD_.wvu.Rows" localSheetId="10" hidden="1">#REF!,#REF!,#REF!,#REF!,#REF!,#REF!</definedName>
    <definedName name="Z_1F4C2009_FFA7_11D1_98B6_00C04FC96ABD_.wvu.Rows" localSheetId="11" hidden="1">[62]BOP!$A$36:$IV$36,[62]BOP!$A$44:$IV$44,[62]BOP!$A$59:$IV$59,[62]BOP!#REF!,[62]BOP!#REF!,[62]BOP!$A$81:$IV$88</definedName>
    <definedName name="Z_1F4C2009_FFA7_11D1_98B6_00C04FC96ABD_.wvu.Rows" localSheetId="12" hidden="1">[62]BOP!$A$36:$IV$36,[62]BOP!$A$44:$IV$44,[62]BOP!$A$59:$IV$59,[62]BOP!#REF!,[62]BOP!#REF!,[62]BOP!$A$81:$IV$88</definedName>
    <definedName name="Z_1F4C2009_FFA7_11D1_98B6_00C04FC96ABD_.wvu.Rows" localSheetId="13" hidden="1">[62]BOP!$A$36:$IV$36,[62]BOP!$A$44:$IV$44,[62]BOP!$A$59:$IV$59,[62]BOP!#REF!,[62]BOP!#REF!,[62]BOP!$A$81:$IV$88</definedName>
    <definedName name="Z_1F4C2009_FFA7_11D1_98B6_00C04FC96ABD_.wvu.Rows" localSheetId="14" hidden="1">[62]BOP!$A$36:$IV$36,[62]BOP!$A$44:$IV$44,[62]BOP!$A$59:$IV$59,[62]BOP!#REF!,[62]BOP!#REF!,[62]BOP!$A$81:$IV$88</definedName>
    <definedName name="Z_1F4C2009_FFA7_11D1_98B6_00C04FC96ABD_.wvu.Rows" localSheetId="15" hidden="1">[62]BOP!$A$36:$IV$36,[62]BOP!$A$44:$IV$44,[62]BOP!$A$59:$IV$59,[62]BOP!#REF!,[62]BOP!#REF!,[62]BOP!$A$81:$IV$88</definedName>
    <definedName name="Z_1F4C2009_FFA7_11D1_98B6_00C04FC96ABD_.wvu.Rows" localSheetId="16" hidden="1">[62]BOP!$A$36:$IV$36,[62]BOP!$A$44:$IV$44,[62]BOP!$A$59:$IV$59,[62]BOP!#REF!,[62]BOP!#REF!,[62]BOP!$A$81:$IV$88</definedName>
    <definedName name="Z_1F4C2009_FFA7_11D1_98B6_00C04FC96ABD_.wvu.Rows" localSheetId="7" hidden="1">[62]BOP!$A$36:$IV$36,[62]BOP!$A$44:$IV$44,[62]BOP!$A$59:$IV$59,[62]BOP!#REF!,[62]BOP!#REF!,[62]BOP!$A$81:$IV$88</definedName>
    <definedName name="Z_1F4C2009_FFA7_11D1_98B6_00C04FC96ABD_.wvu.Rows" localSheetId="8" hidden="1">#REF!,#REF!,#REF!,#REF!,#REF!,#REF!</definedName>
    <definedName name="Z_1F4C2009_FFA7_11D1_98B6_00C04FC96ABD_.wvu.Rows" localSheetId="9" hidden="1">#REF!,#REF!,#REF!,#REF!,#REF!,#REF!</definedName>
    <definedName name="Z_1F4C2009_FFA7_11D1_98B6_00C04FC96ABD_.wvu.Rows" hidden="1">#REF!,#REF!,#REF!,#REF!,#REF!,#REF!</definedName>
    <definedName name="Z_1F4C200A_FFA7_11D1_98B6_00C04FC96ABD_.wvu.Rows" localSheetId="10" hidden="1">#REF!,#REF!,#REF!,#REF!,#REF!,#REF!</definedName>
    <definedName name="Z_1F4C200A_FFA7_11D1_98B6_00C04FC96ABD_.wvu.Rows" localSheetId="11" hidden="1">[62]BOP!$A$36:$IV$36,[62]BOP!$A$44:$IV$44,[62]BOP!$A$59:$IV$59,[62]BOP!#REF!,[62]BOP!#REF!,[62]BOP!$A$81:$IV$88</definedName>
    <definedName name="Z_1F4C200A_FFA7_11D1_98B6_00C04FC96ABD_.wvu.Rows" localSheetId="12" hidden="1">[62]BOP!$A$36:$IV$36,[62]BOP!$A$44:$IV$44,[62]BOP!$A$59:$IV$59,[62]BOP!#REF!,[62]BOP!#REF!,[62]BOP!$A$81:$IV$88</definedName>
    <definedName name="Z_1F4C200A_FFA7_11D1_98B6_00C04FC96ABD_.wvu.Rows" localSheetId="13" hidden="1">[62]BOP!$A$36:$IV$36,[62]BOP!$A$44:$IV$44,[62]BOP!$A$59:$IV$59,[62]BOP!#REF!,[62]BOP!#REF!,[62]BOP!$A$81:$IV$88</definedName>
    <definedName name="Z_1F4C200A_FFA7_11D1_98B6_00C04FC96ABD_.wvu.Rows" localSheetId="14" hidden="1">[62]BOP!$A$36:$IV$36,[62]BOP!$A$44:$IV$44,[62]BOP!$A$59:$IV$59,[62]BOP!#REF!,[62]BOP!#REF!,[62]BOP!$A$81:$IV$88</definedName>
    <definedName name="Z_1F4C200A_FFA7_11D1_98B6_00C04FC96ABD_.wvu.Rows" localSheetId="15" hidden="1">[62]BOP!$A$36:$IV$36,[62]BOP!$A$44:$IV$44,[62]BOP!$A$59:$IV$59,[62]BOP!#REF!,[62]BOP!#REF!,[62]BOP!$A$81:$IV$88</definedName>
    <definedName name="Z_1F4C200A_FFA7_11D1_98B6_00C04FC96ABD_.wvu.Rows" localSheetId="16" hidden="1">[62]BOP!$A$36:$IV$36,[62]BOP!$A$44:$IV$44,[62]BOP!$A$59:$IV$59,[62]BOP!#REF!,[62]BOP!#REF!,[62]BOP!$A$81:$IV$88</definedName>
    <definedName name="Z_1F4C200A_FFA7_11D1_98B6_00C04FC96ABD_.wvu.Rows" localSheetId="7" hidden="1">[62]BOP!$A$36:$IV$36,[62]BOP!$A$44:$IV$44,[62]BOP!$A$59:$IV$59,[62]BOP!#REF!,[62]BOP!#REF!,[62]BOP!$A$81:$IV$88</definedName>
    <definedName name="Z_1F4C200A_FFA7_11D1_98B6_00C04FC96ABD_.wvu.Rows" localSheetId="8" hidden="1">#REF!,#REF!,#REF!,#REF!,#REF!,#REF!</definedName>
    <definedName name="Z_1F4C200A_FFA7_11D1_98B6_00C04FC96ABD_.wvu.Rows" localSheetId="9" hidden="1">#REF!,#REF!,#REF!,#REF!,#REF!,#REF!</definedName>
    <definedName name="Z_1F4C200A_FFA7_11D1_98B6_00C04FC96ABD_.wvu.Rows" hidden="1">#REF!,#REF!,#REF!,#REF!,#REF!,#REF!</definedName>
    <definedName name="Z_1F4C200B_FFA7_11D1_98B6_00C04FC96ABD_.wvu.Rows" localSheetId="10" hidden="1">#REF!,#REF!,#REF!,#REF!,#REF!,#REF!,#REF!,#REF!</definedName>
    <definedName name="Z_1F4C200B_FFA7_11D1_98B6_00C04FC96ABD_.wvu.Rows" localSheetId="11" hidden="1">[62]BOP!$A$36:$IV$36,[62]BOP!$A$44:$IV$44,[62]BOP!$A$59:$IV$59,[62]BOP!#REF!,[62]BOP!#REF!,[62]BOP!$A$79:$IV$79,[62]BOP!$A$81:$IV$88,[62]BOP!#REF!</definedName>
    <definedName name="Z_1F4C200B_FFA7_11D1_98B6_00C04FC96ABD_.wvu.Rows" localSheetId="12" hidden="1">[62]BOP!$A$36:$IV$36,[62]BOP!$A$44:$IV$44,[62]BOP!$A$59:$IV$59,[62]BOP!#REF!,[62]BOP!#REF!,[62]BOP!$A$79:$IV$79,[62]BOP!$A$81:$IV$88,[62]BOP!#REF!</definedName>
    <definedName name="Z_1F4C200B_FFA7_11D1_98B6_00C04FC96ABD_.wvu.Rows" localSheetId="13" hidden="1">[62]BOP!$A$36:$IV$36,[62]BOP!$A$44:$IV$44,[62]BOP!$A$59:$IV$59,[62]BOP!#REF!,[62]BOP!#REF!,[62]BOP!$A$79:$IV$79,[62]BOP!$A$81:$IV$88,[62]BOP!#REF!</definedName>
    <definedName name="Z_1F4C200B_FFA7_11D1_98B6_00C04FC96ABD_.wvu.Rows" localSheetId="14" hidden="1">[62]BOP!$A$36:$IV$36,[62]BOP!$A$44:$IV$44,[62]BOP!$A$59:$IV$59,[62]BOP!#REF!,[62]BOP!#REF!,[62]BOP!$A$79:$IV$79,[62]BOP!$A$81:$IV$88,[62]BOP!#REF!</definedName>
    <definedName name="Z_1F4C200B_FFA7_11D1_98B6_00C04FC96ABD_.wvu.Rows" localSheetId="15" hidden="1">[62]BOP!$A$36:$IV$36,[62]BOP!$A$44:$IV$44,[62]BOP!$A$59:$IV$59,[62]BOP!#REF!,[62]BOP!#REF!,[62]BOP!$A$79:$IV$79,[62]BOP!$A$81:$IV$88,[62]BOP!#REF!</definedName>
    <definedName name="Z_1F4C200B_FFA7_11D1_98B6_00C04FC96ABD_.wvu.Rows" localSheetId="16" hidden="1">[62]BOP!$A$36:$IV$36,[62]BOP!$A$44:$IV$44,[62]BOP!$A$59:$IV$59,[62]BOP!#REF!,[62]BOP!#REF!,[62]BOP!$A$79:$IV$79,[62]BOP!$A$81:$IV$88,[62]BOP!#REF!</definedName>
    <definedName name="Z_1F4C200B_FFA7_11D1_98B6_00C04FC96ABD_.wvu.Rows" localSheetId="7" hidden="1">[62]BOP!$A$36:$IV$36,[62]BOP!$A$44:$IV$44,[62]BOP!$A$59:$IV$59,[62]BOP!#REF!,[62]BOP!#REF!,[62]BOP!$A$79:$IV$79,[62]BOP!$A$81:$IV$88,[62]BOP!#REF!</definedName>
    <definedName name="Z_1F4C200B_FFA7_11D1_98B6_00C04FC96ABD_.wvu.Rows" localSheetId="8" hidden="1">#REF!,#REF!,#REF!,#REF!,#REF!,#REF!,#REF!,#REF!</definedName>
    <definedName name="Z_1F4C200B_FFA7_11D1_98B6_00C04FC96ABD_.wvu.Rows" localSheetId="9" hidden="1">#REF!,#REF!,#REF!,#REF!,#REF!,#REF!,#REF!,#REF!</definedName>
    <definedName name="Z_1F4C200B_FFA7_11D1_98B6_00C04FC96ABD_.wvu.Rows" hidden="1">#REF!,#REF!,#REF!,#REF!,#REF!,#REF!,#REF!,#REF!</definedName>
    <definedName name="Z_1F4C200C_FFA7_11D1_98B6_00C04FC96ABD_.wvu.Rows" localSheetId="10" hidden="1">#REF!,#REF!,#REF!,#REF!,#REF!,#REF!,#REF!</definedName>
    <definedName name="Z_1F4C200C_FFA7_11D1_98B6_00C04FC96ABD_.wvu.Rows" localSheetId="11" hidden="1">[62]BOP!$A$36:$IV$36,[62]BOP!$A$44:$IV$44,[62]BOP!$A$59:$IV$59,[62]BOP!#REF!,[62]BOP!#REF!,[62]BOP!$A$79:$IV$79,[62]BOP!$A$81:$IV$88</definedName>
    <definedName name="Z_1F4C200C_FFA7_11D1_98B6_00C04FC96ABD_.wvu.Rows" localSheetId="12" hidden="1">[62]BOP!$A$36:$IV$36,[62]BOP!$A$44:$IV$44,[62]BOP!$A$59:$IV$59,[62]BOP!#REF!,[62]BOP!#REF!,[62]BOP!$A$79:$IV$79,[62]BOP!$A$81:$IV$88</definedName>
    <definedName name="Z_1F4C200C_FFA7_11D1_98B6_00C04FC96ABD_.wvu.Rows" localSheetId="13" hidden="1">[62]BOP!$A$36:$IV$36,[62]BOP!$A$44:$IV$44,[62]BOP!$A$59:$IV$59,[62]BOP!#REF!,[62]BOP!#REF!,[62]BOP!$A$79:$IV$79,[62]BOP!$A$81:$IV$88</definedName>
    <definedName name="Z_1F4C200C_FFA7_11D1_98B6_00C04FC96ABD_.wvu.Rows" localSheetId="14" hidden="1">[62]BOP!$A$36:$IV$36,[62]BOP!$A$44:$IV$44,[62]BOP!$A$59:$IV$59,[62]BOP!#REF!,[62]BOP!#REF!,[62]BOP!$A$79:$IV$79,[62]BOP!$A$81:$IV$88</definedName>
    <definedName name="Z_1F4C200C_FFA7_11D1_98B6_00C04FC96ABD_.wvu.Rows" localSheetId="15" hidden="1">[62]BOP!$A$36:$IV$36,[62]BOP!$A$44:$IV$44,[62]BOP!$A$59:$IV$59,[62]BOP!#REF!,[62]BOP!#REF!,[62]BOP!$A$79:$IV$79,[62]BOP!$A$81:$IV$88</definedName>
    <definedName name="Z_1F4C200C_FFA7_11D1_98B6_00C04FC96ABD_.wvu.Rows" localSheetId="16" hidden="1">[62]BOP!$A$36:$IV$36,[62]BOP!$A$44:$IV$44,[62]BOP!$A$59:$IV$59,[62]BOP!#REF!,[62]BOP!#REF!,[62]BOP!$A$79:$IV$79,[62]BOP!$A$81:$IV$88</definedName>
    <definedName name="Z_1F4C200C_FFA7_11D1_98B6_00C04FC96ABD_.wvu.Rows" localSheetId="7" hidden="1">[62]BOP!$A$36:$IV$36,[62]BOP!$A$44:$IV$44,[62]BOP!$A$59:$IV$59,[62]BOP!#REF!,[62]BOP!#REF!,[62]BOP!$A$79:$IV$79,[62]BOP!$A$81:$IV$88</definedName>
    <definedName name="Z_1F4C200C_FFA7_11D1_98B6_00C04FC96ABD_.wvu.Rows" localSheetId="8" hidden="1">#REF!,#REF!,#REF!,#REF!,#REF!,#REF!,#REF!</definedName>
    <definedName name="Z_1F4C200C_FFA7_11D1_98B6_00C04FC96ABD_.wvu.Rows" localSheetId="9" hidden="1">#REF!,#REF!,#REF!,#REF!,#REF!,#REF!,#REF!</definedName>
    <definedName name="Z_1F4C200C_FFA7_11D1_98B6_00C04FC96ABD_.wvu.Rows" hidden="1">#REF!,#REF!,#REF!,#REF!,#REF!,#REF!,#REF!</definedName>
    <definedName name="Z_1F4C200D_FFA7_11D1_98B6_00C04FC96ABD_.wvu.Rows" localSheetId="10" hidden="1">#REF!,#REF!,#REF!,#REF!,#REF!,#REF!,#REF!</definedName>
    <definedName name="Z_1F4C200D_FFA7_11D1_98B6_00C04FC96ABD_.wvu.Rows" localSheetId="11" hidden="1">[62]BOP!$A$36:$IV$36,[62]BOP!$A$44:$IV$44,[62]BOP!$A$59:$IV$59,[62]BOP!#REF!,[62]BOP!#REF!,[62]BOP!$A$79:$IV$79,[62]BOP!#REF!</definedName>
    <definedName name="Z_1F4C200D_FFA7_11D1_98B6_00C04FC96ABD_.wvu.Rows" localSheetId="12" hidden="1">[62]BOP!$A$36:$IV$36,[62]BOP!$A$44:$IV$44,[62]BOP!$A$59:$IV$59,[62]BOP!#REF!,[62]BOP!#REF!,[62]BOP!$A$79:$IV$79,[62]BOP!#REF!</definedName>
    <definedName name="Z_1F4C200D_FFA7_11D1_98B6_00C04FC96ABD_.wvu.Rows" localSheetId="13" hidden="1">[62]BOP!$A$36:$IV$36,[62]BOP!$A$44:$IV$44,[62]BOP!$A$59:$IV$59,[62]BOP!#REF!,[62]BOP!#REF!,[62]BOP!$A$79:$IV$79,[62]BOP!#REF!</definedName>
    <definedName name="Z_1F4C200D_FFA7_11D1_98B6_00C04FC96ABD_.wvu.Rows" localSheetId="14" hidden="1">[62]BOP!$A$36:$IV$36,[62]BOP!$A$44:$IV$44,[62]BOP!$A$59:$IV$59,[62]BOP!#REF!,[62]BOP!#REF!,[62]BOP!$A$79:$IV$79,[62]BOP!#REF!</definedName>
    <definedName name="Z_1F4C200D_FFA7_11D1_98B6_00C04FC96ABD_.wvu.Rows" localSheetId="15" hidden="1">[62]BOP!$A$36:$IV$36,[62]BOP!$A$44:$IV$44,[62]BOP!$A$59:$IV$59,[62]BOP!#REF!,[62]BOP!#REF!,[62]BOP!$A$79:$IV$79,[62]BOP!#REF!</definedName>
    <definedName name="Z_1F4C200D_FFA7_11D1_98B6_00C04FC96ABD_.wvu.Rows" localSheetId="16" hidden="1">[62]BOP!$A$36:$IV$36,[62]BOP!$A$44:$IV$44,[62]BOP!$A$59:$IV$59,[62]BOP!#REF!,[62]BOP!#REF!,[62]BOP!$A$79:$IV$79,[62]BOP!#REF!</definedName>
    <definedName name="Z_1F4C200D_FFA7_11D1_98B6_00C04FC96ABD_.wvu.Rows" localSheetId="7" hidden="1">[62]BOP!$A$36:$IV$36,[62]BOP!$A$44:$IV$44,[62]BOP!$A$59:$IV$59,[62]BOP!#REF!,[62]BOP!#REF!,[62]BOP!$A$79:$IV$79,[62]BOP!#REF!</definedName>
    <definedName name="Z_1F4C200D_FFA7_11D1_98B6_00C04FC96ABD_.wvu.Rows" localSheetId="8" hidden="1">#REF!,#REF!,#REF!,#REF!,#REF!,#REF!,#REF!</definedName>
    <definedName name="Z_1F4C200D_FFA7_11D1_98B6_00C04FC96ABD_.wvu.Rows" localSheetId="9" hidden="1">#REF!,#REF!,#REF!,#REF!,#REF!,#REF!,#REF!</definedName>
    <definedName name="Z_1F4C200D_FFA7_11D1_98B6_00C04FC96ABD_.wvu.Rows" hidden="1">#REF!,#REF!,#REF!,#REF!,#REF!,#REF!,#REF!</definedName>
    <definedName name="Z_1F4C200E_FFA7_11D1_98B6_00C04FC96ABD_.wvu.Rows" localSheetId="10" hidden="1">#REF!,#REF!,#REF!,#REF!,#REF!,#REF!,#REF!,#REF!</definedName>
    <definedName name="Z_1F4C200E_FFA7_11D1_98B6_00C04FC96ABD_.wvu.Rows" localSheetId="11" hidden="1">[62]BOP!$A$36:$IV$36,[62]BOP!$A$44:$IV$44,[62]BOP!$A$59:$IV$59,[62]BOP!#REF!,[62]BOP!#REF!,[62]BOP!$A$79:$IV$79,[62]BOP!$A$81:$IV$88,[62]BOP!#REF!</definedName>
    <definedName name="Z_1F4C200E_FFA7_11D1_98B6_00C04FC96ABD_.wvu.Rows" localSheetId="12" hidden="1">[62]BOP!$A$36:$IV$36,[62]BOP!$A$44:$IV$44,[62]BOP!$A$59:$IV$59,[62]BOP!#REF!,[62]BOP!#REF!,[62]BOP!$A$79:$IV$79,[62]BOP!$A$81:$IV$88,[62]BOP!#REF!</definedName>
    <definedName name="Z_1F4C200E_FFA7_11D1_98B6_00C04FC96ABD_.wvu.Rows" localSheetId="13" hidden="1">[62]BOP!$A$36:$IV$36,[62]BOP!$A$44:$IV$44,[62]BOP!$A$59:$IV$59,[62]BOP!#REF!,[62]BOP!#REF!,[62]BOP!$A$79:$IV$79,[62]BOP!$A$81:$IV$88,[62]BOP!#REF!</definedName>
    <definedName name="Z_1F4C200E_FFA7_11D1_98B6_00C04FC96ABD_.wvu.Rows" localSheetId="14" hidden="1">[62]BOP!$A$36:$IV$36,[62]BOP!$A$44:$IV$44,[62]BOP!$A$59:$IV$59,[62]BOP!#REF!,[62]BOP!#REF!,[62]BOP!$A$79:$IV$79,[62]BOP!$A$81:$IV$88,[62]BOP!#REF!</definedName>
    <definedName name="Z_1F4C200E_FFA7_11D1_98B6_00C04FC96ABD_.wvu.Rows" localSheetId="15" hidden="1">[62]BOP!$A$36:$IV$36,[62]BOP!$A$44:$IV$44,[62]BOP!$A$59:$IV$59,[62]BOP!#REF!,[62]BOP!#REF!,[62]BOP!$A$79:$IV$79,[62]BOP!$A$81:$IV$88,[62]BOP!#REF!</definedName>
    <definedName name="Z_1F4C200E_FFA7_11D1_98B6_00C04FC96ABD_.wvu.Rows" localSheetId="16" hidden="1">[62]BOP!$A$36:$IV$36,[62]BOP!$A$44:$IV$44,[62]BOP!$A$59:$IV$59,[62]BOP!#REF!,[62]BOP!#REF!,[62]BOP!$A$79:$IV$79,[62]BOP!$A$81:$IV$88,[62]BOP!#REF!</definedName>
    <definedName name="Z_1F4C200E_FFA7_11D1_98B6_00C04FC96ABD_.wvu.Rows" localSheetId="7" hidden="1">[62]BOP!$A$36:$IV$36,[62]BOP!$A$44:$IV$44,[62]BOP!$A$59:$IV$59,[62]BOP!#REF!,[62]BOP!#REF!,[62]BOP!$A$79:$IV$79,[62]BOP!$A$81:$IV$88,[62]BOP!#REF!</definedName>
    <definedName name="Z_1F4C200E_FFA7_11D1_98B6_00C04FC96ABD_.wvu.Rows" localSheetId="8" hidden="1">#REF!,#REF!,#REF!,#REF!,#REF!,#REF!,#REF!,#REF!</definedName>
    <definedName name="Z_1F4C200E_FFA7_11D1_98B6_00C04FC96ABD_.wvu.Rows" localSheetId="9" hidden="1">#REF!,#REF!,#REF!,#REF!,#REF!,#REF!,#REF!,#REF!</definedName>
    <definedName name="Z_1F4C200E_FFA7_11D1_98B6_00C04FC96ABD_.wvu.Rows" hidden="1">#REF!,#REF!,#REF!,#REF!,#REF!,#REF!,#REF!,#REF!</definedName>
    <definedName name="Z_1F4C200F_FFA7_11D1_98B6_00C04FC96ABD_.wvu.Rows" localSheetId="10" hidden="1">#REF!,#REF!,#REF!,#REF!,#REF!,#REF!,#REF!,#REF!</definedName>
    <definedName name="Z_1F4C200F_FFA7_11D1_98B6_00C04FC96ABD_.wvu.Rows" localSheetId="11" hidden="1">[62]BOP!$A$36:$IV$36,[62]BOP!$A$44:$IV$44,[62]BOP!$A$59:$IV$59,[62]BOP!#REF!,[62]BOP!#REF!,[62]BOP!$A$79:$IV$79,[62]BOP!$A$81:$IV$88,[62]BOP!#REF!</definedName>
    <definedName name="Z_1F4C200F_FFA7_11D1_98B6_00C04FC96ABD_.wvu.Rows" localSheetId="12" hidden="1">[62]BOP!$A$36:$IV$36,[62]BOP!$A$44:$IV$44,[62]BOP!$A$59:$IV$59,[62]BOP!#REF!,[62]BOP!#REF!,[62]BOP!$A$79:$IV$79,[62]BOP!$A$81:$IV$88,[62]BOP!#REF!</definedName>
    <definedName name="Z_1F4C200F_FFA7_11D1_98B6_00C04FC96ABD_.wvu.Rows" localSheetId="13" hidden="1">[62]BOP!$A$36:$IV$36,[62]BOP!$A$44:$IV$44,[62]BOP!$A$59:$IV$59,[62]BOP!#REF!,[62]BOP!#REF!,[62]BOP!$A$79:$IV$79,[62]BOP!$A$81:$IV$88,[62]BOP!#REF!</definedName>
    <definedName name="Z_1F4C200F_FFA7_11D1_98B6_00C04FC96ABD_.wvu.Rows" localSheetId="14" hidden="1">[62]BOP!$A$36:$IV$36,[62]BOP!$A$44:$IV$44,[62]BOP!$A$59:$IV$59,[62]BOP!#REF!,[62]BOP!#REF!,[62]BOP!$A$79:$IV$79,[62]BOP!$A$81:$IV$88,[62]BOP!#REF!</definedName>
    <definedName name="Z_1F4C200F_FFA7_11D1_98B6_00C04FC96ABD_.wvu.Rows" localSheetId="15" hidden="1">[62]BOP!$A$36:$IV$36,[62]BOP!$A$44:$IV$44,[62]BOP!$A$59:$IV$59,[62]BOP!#REF!,[62]BOP!#REF!,[62]BOP!$A$79:$IV$79,[62]BOP!$A$81:$IV$88,[62]BOP!#REF!</definedName>
    <definedName name="Z_1F4C200F_FFA7_11D1_98B6_00C04FC96ABD_.wvu.Rows" localSheetId="16" hidden="1">[62]BOP!$A$36:$IV$36,[62]BOP!$A$44:$IV$44,[62]BOP!$A$59:$IV$59,[62]BOP!#REF!,[62]BOP!#REF!,[62]BOP!$A$79:$IV$79,[62]BOP!$A$81:$IV$88,[62]BOP!#REF!</definedName>
    <definedName name="Z_1F4C200F_FFA7_11D1_98B6_00C04FC96ABD_.wvu.Rows" localSheetId="7" hidden="1">[62]BOP!$A$36:$IV$36,[62]BOP!$A$44:$IV$44,[62]BOP!$A$59:$IV$59,[62]BOP!#REF!,[62]BOP!#REF!,[62]BOP!$A$79:$IV$79,[62]BOP!$A$81:$IV$88,[62]BOP!#REF!</definedName>
    <definedName name="Z_1F4C200F_FFA7_11D1_98B6_00C04FC96ABD_.wvu.Rows" localSheetId="8" hidden="1">#REF!,#REF!,#REF!,#REF!,#REF!,#REF!,#REF!,#REF!</definedName>
    <definedName name="Z_1F4C200F_FFA7_11D1_98B6_00C04FC96ABD_.wvu.Rows" localSheetId="9" hidden="1">#REF!,#REF!,#REF!,#REF!,#REF!,#REF!,#REF!,#REF!</definedName>
    <definedName name="Z_1F4C200F_FFA7_11D1_98B6_00C04FC96ABD_.wvu.Rows" hidden="1">#REF!,#REF!,#REF!,#REF!,#REF!,#REF!,#REF!,#REF!</definedName>
    <definedName name="Z_1F4C2010_FFA7_11D1_98B6_00C04FC96ABD_.wvu.Rows" localSheetId="10" hidden="1">#REF!,#REF!,#REF!,#REF!,#REF!,#REF!,#REF!,#REF!</definedName>
    <definedName name="Z_1F4C2010_FFA7_11D1_98B6_00C04FC96ABD_.wvu.Rows" localSheetId="11" hidden="1">[62]BOP!$A$36:$IV$36,[62]BOP!$A$44:$IV$44,[62]BOP!$A$59:$IV$59,[62]BOP!#REF!,[62]BOP!#REF!,[62]BOP!$A$79:$IV$79,[62]BOP!$A$81:$IV$88,[62]BOP!#REF!</definedName>
    <definedName name="Z_1F4C2010_FFA7_11D1_98B6_00C04FC96ABD_.wvu.Rows" localSheetId="12" hidden="1">[62]BOP!$A$36:$IV$36,[62]BOP!$A$44:$IV$44,[62]BOP!$A$59:$IV$59,[62]BOP!#REF!,[62]BOP!#REF!,[62]BOP!$A$79:$IV$79,[62]BOP!$A$81:$IV$88,[62]BOP!#REF!</definedName>
    <definedName name="Z_1F4C2010_FFA7_11D1_98B6_00C04FC96ABD_.wvu.Rows" localSheetId="13" hidden="1">[62]BOP!$A$36:$IV$36,[62]BOP!$A$44:$IV$44,[62]BOP!$A$59:$IV$59,[62]BOP!#REF!,[62]BOP!#REF!,[62]BOP!$A$79:$IV$79,[62]BOP!$A$81:$IV$88,[62]BOP!#REF!</definedName>
    <definedName name="Z_1F4C2010_FFA7_11D1_98B6_00C04FC96ABD_.wvu.Rows" localSheetId="14" hidden="1">[62]BOP!$A$36:$IV$36,[62]BOP!$A$44:$IV$44,[62]BOP!$A$59:$IV$59,[62]BOP!#REF!,[62]BOP!#REF!,[62]BOP!$A$79:$IV$79,[62]BOP!$A$81:$IV$88,[62]BOP!#REF!</definedName>
    <definedName name="Z_1F4C2010_FFA7_11D1_98B6_00C04FC96ABD_.wvu.Rows" localSheetId="15" hidden="1">[62]BOP!$A$36:$IV$36,[62]BOP!$A$44:$IV$44,[62]BOP!$A$59:$IV$59,[62]BOP!#REF!,[62]BOP!#REF!,[62]BOP!$A$79:$IV$79,[62]BOP!$A$81:$IV$88,[62]BOP!#REF!</definedName>
    <definedName name="Z_1F4C2010_FFA7_11D1_98B6_00C04FC96ABD_.wvu.Rows" localSheetId="16" hidden="1">[62]BOP!$A$36:$IV$36,[62]BOP!$A$44:$IV$44,[62]BOP!$A$59:$IV$59,[62]BOP!#REF!,[62]BOP!#REF!,[62]BOP!$A$79:$IV$79,[62]BOP!$A$81:$IV$88,[62]BOP!#REF!</definedName>
    <definedName name="Z_1F4C2010_FFA7_11D1_98B6_00C04FC96ABD_.wvu.Rows" localSheetId="7" hidden="1">[62]BOP!$A$36:$IV$36,[62]BOP!$A$44:$IV$44,[62]BOP!$A$59:$IV$59,[62]BOP!#REF!,[62]BOP!#REF!,[62]BOP!$A$79:$IV$79,[62]BOP!$A$81:$IV$88,[62]BOP!#REF!</definedName>
    <definedName name="Z_1F4C2010_FFA7_11D1_98B6_00C04FC96ABD_.wvu.Rows" localSheetId="8" hidden="1">#REF!,#REF!,#REF!,#REF!,#REF!,#REF!,#REF!,#REF!</definedName>
    <definedName name="Z_1F4C2010_FFA7_11D1_98B6_00C04FC96ABD_.wvu.Rows" localSheetId="9" hidden="1">#REF!,#REF!,#REF!,#REF!,#REF!,#REF!,#REF!,#REF!</definedName>
    <definedName name="Z_1F4C2010_FFA7_11D1_98B6_00C04FC96ABD_.wvu.Rows" hidden="1">#REF!,#REF!,#REF!,#REF!,#REF!,#REF!,#REF!,#REF!</definedName>
    <definedName name="Z_1F4C2012_FFA7_11D1_98B6_00C04FC96ABD_.wvu.Rows" localSheetId="10" hidden="1">#REF!,#REF!,#REF!,#REF!,#REF!,#REF!,#REF!,#REF!,#REF!</definedName>
    <definedName name="Z_1F4C2012_FFA7_11D1_98B6_00C04FC96ABD_.wvu.Rows" localSheetId="11" hidden="1">[62]BOP!$A$36:$IV$36,[62]BOP!$A$44:$IV$44,[62]BOP!$A$59:$IV$59,[62]BOP!#REF!,[62]BOP!#REF!,[62]BOP!$A$79:$IV$79,[62]BOP!$A$81:$IV$88,[62]BOP!#REF!,[62]BOP!#REF!</definedName>
    <definedName name="Z_1F4C2012_FFA7_11D1_98B6_00C04FC96ABD_.wvu.Rows" localSheetId="12" hidden="1">[62]BOP!$A$36:$IV$36,[62]BOP!$A$44:$IV$44,[62]BOP!$A$59:$IV$59,[62]BOP!#REF!,[62]BOP!#REF!,[62]BOP!$A$79:$IV$79,[62]BOP!$A$81:$IV$88,[62]BOP!#REF!,[62]BOP!#REF!</definedName>
    <definedName name="Z_1F4C2012_FFA7_11D1_98B6_00C04FC96ABD_.wvu.Rows" localSheetId="13" hidden="1">[62]BOP!$A$36:$IV$36,[62]BOP!$A$44:$IV$44,[62]BOP!$A$59:$IV$59,[62]BOP!#REF!,[62]BOP!#REF!,[62]BOP!$A$79:$IV$79,[62]BOP!$A$81:$IV$88,[62]BOP!#REF!,[62]BOP!#REF!</definedName>
    <definedName name="Z_1F4C2012_FFA7_11D1_98B6_00C04FC96ABD_.wvu.Rows" localSheetId="14" hidden="1">[62]BOP!$A$36:$IV$36,[62]BOP!$A$44:$IV$44,[62]BOP!$A$59:$IV$59,[62]BOP!#REF!,[62]BOP!#REF!,[62]BOP!$A$79:$IV$79,[62]BOP!$A$81:$IV$88,[62]BOP!#REF!,[62]BOP!#REF!</definedName>
    <definedName name="Z_1F4C2012_FFA7_11D1_98B6_00C04FC96ABD_.wvu.Rows" localSheetId="15" hidden="1">[62]BOP!$A$36:$IV$36,[62]BOP!$A$44:$IV$44,[62]BOP!$A$59:$IV$59,[62]BOP!#REF!,[62]BOP!#REF!,[62]BOP!$A$79:$IV$79,[62]BOP!$A$81:$IV$88,[62]BOP!#REF!,[62]BOP!#REF!</definedName>
    <definedName name="Z_1F4C2012_FFA7_11D1_98B6_00C04FC96ABD_.wvu.Rows" localSheetId="16" hidden="1">[62]BOP!$A$36:$IV$36,[62]BOP!$A$44:$IV$44,[62]BOP!$A$59:$IV$59,[62]BOP!#REF!,[62]BOP!#REF!,[62]BOP!$A$79:$IV$79,[62]BOP!$A$81:$IV$88,[62]BOP!#REF!,[62]BOP!#REF!</definedName>
    <definedName name="Z_1F4C2012_FFA7_11D1_98B6_00C04FC96ABD_.wvu.Rows" localSheetId="7" hidden="1">[62]BOP!$A$36:$IV$36,[62]BOP!$A$44:$IV$44,[62]BOP!$A$59:$IV$59,[62]BOP!#REF!,[62]BOP!#REF!,[62]BOP!$A$79:$IV$79,[62]BOP!$A$81:$IV$88,[62]BOP!#REF!,[62]BOP!#REF!</definedName>
    <definedName name="Z_1F4C2012_FFA7_11D1_98B6_00C04FC96ABD_.wvu.Rows" localSheetId="8" hidden="1">#REF!,#REF!,#REF!,#REF!,#REF!,#REF!,#REF!,#REF!,#REF!</definedName>
    <definedName name="Z_1F4C2012_FFA7_11D1_98B6_00C04FC96ABD_.wvu.Rows" localSheetId="9" hidden="1">#REF!,#REF!,#REF!,#REF!,#REF!,#REF!,#REF!,#REF!,#REF!</definedName>
    <definedName name="Z_1F4C2012_FFA7_11D1_98B6_00C04FC96ABD_.wvu.Rows" hidden="1">#REF!,#REF!,#REF!,#REF!,#REF!,#REF!,#REF!,#REF!,#REF!</definedName>
    <definedName name="Z_1F4C2013_FFA7_11D1_98B6_00C04FC96ABD_.wvu.Rows" localSheetId="10" hidden="1">#REF!,#REF!,#REF!,#REF!,#REF!,#REF!,#REF!,#REF!,#REF!</definedName>
    <definedName name="Z_1F4C2013_FFA7_11D1_98B6_00C04FC96ABD_.wvu.Rows" localSheetId="11" hidden="1">[62]BOP!$A$36:$IV$36,[62]BOP!$A$44:$IV$44,[62]BOP!$A$59:$IV$59,[62]BOP!#REF!,[62]BOP!#REF!,[62]BOP!$A$79:$IV$79,[62]BOP!$A$81:$IV$88,[62]BOP!#REF!,[62]BOP!#REF!</definedName>
    <definedName name="Z_1F4C2013_FFA7_11D1_98B6_00C04FC96ABD_.wvu.Rows" localSheetId="12" hidden="1">[62]BOP!$A$36:$IV$36,[62]BOP!$A$44:$IV$44,[62]BOP!$A$59:$IV$59,[62]BOP!#REF!,[62]BOP!#REF!,[62]BOP!$A$79:$IV$79,[62]BOP!$A$81:$IV$88,[62]BOP!#REF!,[62]BOP!#REF!</definedName>
    <definedName name="Z_1F4C2013_FFA7_11D1_98B6_00C04FC96ABD_.wvu.Rows" localSheetId="13" hidden="1">[62]BOP!$A$36:$IV$36,[62]BOP!$A$44:$IV$44,[62]BOP!$A$59:$IV$59,[62]BOP!#REF!,[62]BOP!#REF!,[62]BOP!$A$79:$IV$79,[62]BOP!$A$81:$IV$88,[62]BOP!#REF!,[62]BOP!#REF!</definedName>
    <definedName name="Z_1F4C2013_FFA7_11D1_98B6_00C04FC96ABD_.wvu.Rows" localSheetId="14" hidden="1">[62]BOP!$A$36:$IV$36,[62]BOP!$A$44:$IV$44,[62]BOP!$A$59:$IV$59,[62]BOP!#REF!,[62]BOP!#REF!,[62]BOP!$A$79:$IV$79,[62]BOP!$A$81:$IV$88,[62]BOP!#REF!,[62]BOP!#REF!</definedName>
    <definedName name="Z_1F4C2013_FFA7_11D1_98B6_00C04FC96ABD_.wvu.Rows" localSheetId="15" hidden="1">[62]BOP!$A$36:$IV$36,[62]BOP!$A$44:$IV$44,[62]BOP!$A$59:$IV$59,[62]BOP!#REF!,[62]BOP!#REF!,[62]BOP!$A$79:$IV$79,[62]BOP!$A$81:$IV$88,[62]BOP!#REF!,[62]BOP!#REF!</definedName>
    <definedName name="Z_1F4C2013_FFA7_11D1_98B6_00C04FC96ABD_.wvu.Rows" localSheetId="16" hidden="1">[62]BOP!$A$36:$IV$36,[62]BOP!$A$44:$IV$44,[62]BOP!$A$59:$IV$59,[62]BOP!#REF!,[62]BOP!#REF!,[62]BOP!$A$79:$IV$79,[62]BOP!$A$81:$IV$88,[62]BOP!#REF!,[62]BOP!#REF!</definedName>
    <definedName name="Z_1F4C2013_FFA7_11D1_98B6_00C04FC96ABD_.wvu.Rows" localSheetId="7" hidden="1">[62]BOP!$A$36:$IV$36,[62]BOP!$A$44:$IV$44,[62]BOP!$A$59:$IV$59,[62]BOP!#REF!,[62]BOP!#REF!,[62]BOP!$A$79:$IV$79,[62]BOP!$A$81:$IV$88,[62]BOP!#REF!,[62]BOP!#REF!</definedName>
    <definedName name="Z_1F4C2013_FFA7_11D1_98B6_00C04FC96ABD_.wvu.Rows" localSheetId="8" hidden="1">#REF!,#REF!,#REF!,#REF!,#REF!,#REF!,#REF!,#REF!,#REF!</definedName>
    <definedName name="Z_1F4C2013_FFA7_11D1_98B6_00C04FC96ABD_.wvu.Rows" localSheetId="9" hidden="1">#REF!,#REF!,#REF!,#REF!,#REF!,#REF!,#REF!,#REF!,#REF!</definedName>
    <definedName name="Z_1F4C2013_FFA7_11D1_98B6_00C04FC96ABD_.wvu.Rows" hidden="1">#REF!,#REF!,#REF!,#REF!,#REF!,#REF!,#REF!,#REF!,#REF!</definedName>
    <definedName name="Z_1F4C2014_FFA7_11D1_98B6_00C04FC96ABD_.wvu.Rows" localSheetId="10" hidden="1">#REF!,#REF!,#REF!,#REF!,#REF!,#REF!</definedName>
    <definedName name="Z_1F4C2014_FFA7_11D1_98B6_00C04FC96ABD_.wvu.Rows" localSheetId="11" hidden="1">[62]BOP!$A$36:$IV$36,[62]BOP!$A$44:$IV$44,[62]BOP!$A$59:$IV$59,[62]BOP!#REF!,[62]BOP!#REF!,[62]BOP!$A$79:$IV$79</definedName>
    <definedName name="Z_1F4C2014_FFA7_11D1_98B6_00C04FC96ABD_.wvu.Rows" localSheetId="12" hidden="1">[62]BOP!$A$36:$IV$36,[62]BOP!$A$44:$IV$44,[62]BOP!$A$59:$IV$59,[62]BOP!#REF!,[62]BOP!#REF!,[62]BOP!$A$79:$IV$79</definedName>
    <definedName name="Z_1F4C2014_FFA7_11D1_98B6_00C04FC96ABD_.wvu.Rows" localSheetId="13" hidden="1">[62]BOP!$A$36:$IV$36,[62]BOP!$A$44:$IV$44,[62]BOP!$A$59:$IV$59,[62]BOP!#REF!,[62]BOP!#REF!,[62]BOP!$A$79:$IV$79</definedName>
    <definedName name="Z_1F4C2014_FFA7_11D1_98B6_00C04FC96ABD_.wvu.Rows" localSheetId="14" hidden="1">[62]BOP!$A$36:$IV$36,[62]BOP!$A$44:$IV$44,[62]BOP!$A$59:$IV$59,[62]BOP!#REF!,[62]BOP!#REF!,[62]BOP!$A$79:$IV$79</definedName>
    <definedName name="Z_1F4C2014_FFA7_11D1_98B6_00C04FC96ABD_.wvu.Rows" localSheetId="15" hidden="1">[62]BOP!$A$36:$IV$36,[62]BOP!$A$44:$IV$44,[62]BOP!$A$59:$IV$59,[62]BOP!#REF!,[62]BOP!#REF!,[62]BOP!$A$79:$IV$79</definedName>
    <definedName name="Z_1F4C2014_FFA7_11D1_98B6_00C04FC96ABD_.wvu.Rows" localSheetId="16" hidden="1">[62]BOP!$A$36:$IV$36,[62]BOP!$A$44:$IV$44,[62]BOP!$A$59:$IV$59,[62]BOP!#REF!,[62]BOP!#REF!,[62]BOP!$A$79:$IV$79</definedName>
    <definedName name="Z_1F4C2014_FFA7_11D1_98B6_00C04FC96ABD_.wvu.Rows" localSheetId="7" hidden="1">[62]BOP!$A$36:$IV$36,[62]BOP!$A$44:$IV$44,[62]BOP!$A$59:$IV$59,[62]BOP!#REF!,[62]BOP!#REF!,[62]BOP!$A$79:$IV$79</definedName>
    <definedName name="Z_1F4C2014_FFA7_11D1_98B6_00C04FC96ABD_.wvu.Rows" localSheetId="8" hidden="1">#REF!,#REF!,#REF!,#REF!,#REF!,#REF!</definedName>
    <definedName name="Z_1F4C2014_FFA7_11D1_98B6_00C04FC96ABD_.wvu.Rows" localSheetId="9" hidden="1">#REF!,#REF!,#REF!,#REF!,#REF!,#REF!</definedName>
    <definedName name="Z_1F4C2014_FFA7_11D1_98B6_00C04FC96ABD_.wvu.Rows" hidden="1">#REF!,#REF!,#REF!,#REF!,#REF!,#REF!</definedName>
    <definedName name="Z_49B0A4B0_963B_11D1_BFD1_00A02466B680_.wvu.Rows" localSheetId="10" hidden="1">#REF!,#REF!,#REF!,#REF!,#REF!,#REF!</definedName>
    <definedName name="Z_49B0A4B0_963B_11D1_BFD1_00A02466B680_.wvu.Rows" localSheetId="11" hidden="1">[62]BOP!$A$36:$IV$36,[62]BOP!$A$44:$IV$44,[62]BOP!$A$59:$IV$59,[62]BOP!#REF!,[62]BOP!#REF!,[62]BOP!$A$81:$IV$88</definedName>
    <definedName name="Z_49B0A4B0_963B_11D1_BFD1_00A02466B680_.wvu.Rows" localSheetId="12" hidden="1">[62]BOP!$A$36:$IV$36,[62]BOP!$A$44:$IV$44,[62]BOP!$A$59:$IV$59,[62]BOP!#REF!,[62]BOP!#REF!,[62]BOP!$A$81:$IV$88</definedName>
    <definedName name="Z_49B0A4B0_963B_11D1_BFD1_00A02466B680_.wvu.Rows" localSheetId="13" hidden="1">[62]BOP!$A$36:$IV$36,[62]BOP!$A$44:$IV$44,[62]BOP!$A$59:$IV$59,[62]BOP!#REF!,[62]BOP!#REF!,[62]BOP!$A$81:$IV$88</definedName>
    <definedName name="Z_49B0A4B0_963B_11D1_BFD1_00A02466B680_.wvu.Rows" localSheetId="14" hidden="1">[62]BOP!$A$36:$IV$36,[62]BOP!$A$44:$IV$44,[62]BOP!$A$59:$IV$59,[62]BOP!#REF!,[62]BOP!#REF!,[62]BOP!$A$81:$IV$88</definedName>
    <definedName name="Z_49B0A4B0_963B_11D1_BFD1_00A02466B680_.wvu.Rows" localSheetId="15" hidden="1">[62]BOP!$A$36:$IV$36,[62]BOP!$A$44:$IV$44,[62]BOP!$A$59:$IV$59,[62]BOP!#REF!,[62]BOP!#REF!,[62]BOP!$A$81:$IV$88</definedName>
    <definedName name="Z_49B0A4B0_963B_11D1_BFD1_00A02466B680_.wvu.Rows" localSheetId="16" hidden="1">[62]BOP!$A$36:$IV$36,[62]BOP!$A$44:$IV$44,[62]BOP!$A$59:$IV$59,[62]BOP!#REF!,[62]BOP!#REF!,[62]BOP!$A$81:$IV$88</definedName>
    <definedName name="Z_49B0A4B0_963B_11D1_BFD1_00A02466B680_.wvu.Rows" localSheetId="7" hidden="1">[62]BOP!$A$36:$IV$36,[62]BOP!$A$44:$IV$44,[62]BOP!$A$59:$IV$59,[62]BOP!#REF!,[62]BOP!#REF!,[62]BOP!$A$81:$IV$88</definedName>
    <definedName name="Z_49B0A4B0_963B_11D1_BFD1_00A02466B680_.wvu.Rows" localSheetId="8" hidden="1">#REF!,#REF!,#REF!,#REF!,#REF!,#REF!</definedName>
    <definedName name="Z_49B0A4B0_963B_11D1_BFD1_00A02466B680_.wvu.Rows" localSheetId="9" hidden="1">#REF!,#REF!,#REF!,#REF!,#REF!,#REF!</definedName>
    <definedName name="Z_49B0A4B0_963B_11D1_BFD1_00A02466B680_.wvu.Rows" hidden="1">#REF!,#REF!,#REF!,#REF!,#REF!,#REF!</definedName>
    <definedName name="Z_49B0A4B1_963B_11D1_BFD1_00A02466B680_.wvu.Rows" localSheetId="10" hidden="1">#REF!,#REF!,#REF!,#REF!,#REF!,#REF!</definedName>
    <definedName name="Z_49B0A4B1_963B_11D1_BFD1_00A02466B680_.wvu.Rows" localSheetId="11" hidden="1">[62]BOP!$A$36:$IV$36,[62]BOP!$A$44:$IV$44,[62]BOP!$A$59:$IV$59,[62]BOP!#REF!,[62]BOP!#REF!,[62]BOP!$A$81:$IV$88</definedName>
    <definedName name="Z_49B0A4B1_963B_11D1_BFD1_00A02466B680_.wvu.Rows" localSheetId="12" hidden="1">[62]BOP!$A$36:$IV$36,[62]BOP!$A$44:$IV$44,[62]BOP!$A$59:$IV$59,[62]BOP!#REF!,[62]BOP!#REF!,[62]BOP!$A$81:$IV$88</definedName>
    <definedName name="Z_49B0A4B1_963B_11D1_BFD1_00A02466B680_.wvu.Rows" localSheetId="13" hidden="1">[62]BOP!$A$36:$IV$36,[62]BOP!$A$44:$IV$44,[62]BOP!$A$59:$IV$59,[62]BOP!#REF!,[62]BOP!#REF!,[62]BOP!$A$81:$IV$88</definedName>
    <definedName name="Z_49B0A4B1_963B_11D1_BFD1_00A02466B680_.wvu.Rows" localSheetId="14" hidden="1">[62]BOP!$A$36:$IV$36,[62]BOP!$A$44:$IV$44,[62]BOP!$A$59:$IV$59,[62]BOP!#REF!,[62]BOP!#REF!,[62]BOP!$A$81:$IV$88</definedName>
    <definedName name="Z_49B0A4B1_963B_11D1_BFD1_00A02466B680_.wvu.Rows" localSheetId="15" hidden="1">[62]BOP!$A$36:$IV$36,[62]BOP!$A$44:$IV$44,[62]BOP!$A$59:$IV$59,[62]BOP!#REF!,[62]BOP!#REF!,[62]BOP!$A$81:$IV$88</definedName>
    <definedName name="Z_49B0A4B1_963B_11D1_BFD1_00A02466B680_.wvu.Rows" localSheetId="16" hidden="1">[62]BOP!$A$36:$IV$36,[62]BOP!$A$44:$IV$44,[62]BOP!$A$59:$IV$59,[62]BOP!#REF!,[62]BOP!#REF!,[62]BOP!$A$81:$IV$88</definedName>
    <definedName name="Z_49B0A4B1_963B_11D1_BFD1_00A02466B680_.wvu.Rows" localSheetId="7" hidden="1">[62]BOP!$A$36:$IV$36,[62]BOP!$A$44:$IV$44,[62]BOP!$A$59:$IV$59,[62]BOP!#REF!,[62]BOP!#REF!,[62]BOP!$A$81:$IV$88</definedName>
    <definedName name="Z_49B0A4B1_963B_11D1_BFD1_00A02466B680_.wvu.Rows" localSheetId="8" hidden="1">#REF!,#REF!,#REF!,#REF!,#REF!,#REF!</definedName>
    <definedName name="Z_49B0A4B1_963B_11D1_BFD1_00A02466B680_.wvu.Rows" localSheetId="9" hidden="1">#REF!,#REF!,#REF!,#REF!,#REF!,#REF!</definedName>
    <definedName name="Z_49B0A4B1_963B_11D1_BFD1_00A02466B680_.wvu.Rows" hidden="1">#REF!,#REF!,#REF!,#REF!,#REF!,#REF!</definedName>
    <definedName name="Z_49B0A4B4_963B_11D1_BFD1_00A02466B680_.wvu.Rows" localSheetId="10" hidden="1">#REF!,#REF!,#REF!,#REF!,#REF!,#REF!,#REF!,#REF!</definedName>
    <definedName name="Z_49B0A4B4_963B_11D1_BFD1_00A02466B680_.wvu.Rows" localSheetId="11" hidden="1">[62]BOP!$A$36:$IV$36,[62]BOP!$A$44:$IV$44,[62]BOP!$A$59:$IV$59,[62]BOP!#REF!,[62]BOP!#REF!,[62]BOP!$A$79:$IV$79,[62]BOP!$A$81:$IV$88,[62]BOP!#REF!</definedName>
    <definedName name="Z_49B0A4B4_963B_11D1_BFD1_00A02466B680_.wvu.Rows" localSheetId="12" hidden="1">[62]BOP!$A$36:$IV$36,[62]BOP!$A$44:$IV$44,[62]BOP!$A$59:$IV$59,[62]BOP!#REF!,[62]BOP!#REF!,[62]BOP!$A$79:$IV$79,[62]BOP!$A$81:$IV$88,[62]BOP!#REF!</definedName>
    <definedName name="Z_49B0A4B4_963B_11D1_BFD1_00A02466B680_.wvu.Rows" localSheetId="13" hidden="1">[62]BOP!$A$36:$IV$36,[62]BOP!$A$44:$IV$44,[62]BOP!$A$59:$IV$59,[62]BOP!#REF!,[62]BOP!#REF!,[62]BOP!$A$79:$IV$79,[62]BOP!$A$81:$IV$88,[62]BOP!#REF!</definedName>
    <definedName name="Z_49B0A4B4_963B_11D1_BFD1_00A02466B680_.wvu.Rows" localSheetId="14" hidden="1">[62]BOP!$A$36:$IV$36,[62]BOP!$A$44:$IV$44,[62]BOP!$A$59:$IV$59,[62]BOP!#REF!,[62]BOP!#REF!,[62]BOP!$A$79:$IV$79,[62]BOP!$A$81:$IV$88,[62]BOP!#REF!</definedName>
    <definedName name="Z_49B0A4B4_963B_11D1_BFD1_00A02466B680_.wvu.Rows" localSheetId="15" hidden="1">[62]BOP!$A$36:$IV$36,[62]BOP!$A$44:$IV$44,[62]BOP!$A$59:$IV$59,[62]BOP!#REF!,[62]BOP!#REF!,[62]BOP!$A$79:$IV$79,[62]BOP!$A$81:$IV$88,[62]BOP!#REF!</definedName>
    <definedName name="Z_49B0A4B4_963B_11D1_BFD1_00A02466B680_.wvu.Rows" localSheetId="16" hidden="1">[62]BOP!$A$36:$IV$36,[62]BOP!$A$44:$IV$44,[62]BOP!$A$59:$IV$59,[62]BOP!#REF!,[62]BOP!#REF!,[62]BOP!$A$79:$IV$79,[62]BOP!$A$81:$IV$88,[62]BOP!#REF!</definedName>
    <definedName name="Z_49B0A4B4_963B_11D1_BFD1_00A02466B680_.wvu.Rows" localSheetId="7" hidden="1">[62]BOP!$A$36:$IV$36,[62]BOP!$A$44:$IV$44,[62]BOP!$A$59:$IV$59,[62]BOP!#REF!,[62]BOP!#REF!,[62]BOP!$A$79:$IV$79,[62]BOP!$A$81:$IV$88,[62]BOP!#REF!</definedName>
    <definedName name="Z_49B0A4B4_963B_11D1_BFD1_00A02466B680_.wvu.Rows" localSheetId="8" hidden="1">#REF!,#REF!,#REF!,#REF!,#REF!,#REF!,#REF!,#REF!</definedName>
    <definedName name="Z_49B0A4B4_963B_11D1_BFD1_00A02466B680_.wvu.Rows" localSheetId="9" hidden="1">#REF!,#REF!,#REF!,#REF!,#REF!,#REF!,#REF!,#REF!</definedName>
    <definedName name="Z_49B0A4B4_963B_11D1_BFD1_00A02466B680_.wvu.Rows" hidden="1">#REF!,#REF!,#REF!,#REF!,#REF!,#REF!,#REF!,#REF!</definedName>
    <definedName name="Z_49B0A4B5_963B_11D1_BFD1_00A02466B680_.wvu.Rows" localSheetId="10" hidden="1">#REF!,#REF!,#REF!,#REF!,#REF!,#REF!,#REF!</definedName>
    <definedName name="Z_49B0A4B5_963B_11D1_BFD1_00A02466B680_.wvu.Rows" localSheetId="11" hidden="1">[62]BOP!$A$36:$IV$36,[62]BOP!$A$44:$IV$44,[62]BOP!$A$59:$IV$59,[62]BOP!#REF!,[62]BOP!#REF!,[62]BOP!$A$79:$IV$79,[62]BOP!$A$81:$IV$88</definedName>
    <definedName name="Z_49B0A4B5_963B_11D1_BFD1_00A02466B680_.wvu.Rows" localSheetId="12" hidden="1">[62]BOP!$A$36:$IV$36,[62]BOP!$A$44:$IV$44,[62]BOP!$A$59:$IV$59,[62]BOP!#REF!,[62]BOP!#REF!,[62]BOP!$A$79:$IV$79,[62]BOP!$A$81:$IV$88</definedName>
    <definedName name="Z_49B0A4B5_963B_11D1_BFD1_00A02466B680_.wvu.Rows" localSheetId="13" hidden="1">[62]BOP!$A$36:$IV$36,[62]BOP!$A$44:$IV$44,[62]BOP!$A$59:$IV$59,[62]BOP!#REF!,[62]BOP!#REF!,[62]BOP!$A$79:$IV$79,[62]BOP!$A$81:$IV$88</definedName>
    <definedName name="Z_49B0A4B5_963B_11D1_BFD1_00A02466B680_.wvu.Rows" localSheetId="14" hidden="1">[62]BOP!$A$36:$IV$36,[62]BOP!$A$44:$IV$44,[62]BOP!$A$59:$IV$59,[62]BOP!#REF!,[62]BOP!#REF!,[62]BOP!$A$79:$IV$79,[62]BOP!$A$81:$IV$88</definedName>
    <definedName name="Z_49B0A4B5_963B_11D1_BFD1_00A02466B680_.wvu.Rows" localSheetId="15" hidden="1">[62]BOP!$A$36:$IV$36,[62]BOP!$A$44:$IV$44,[62]BOP!$A$59:$IV$59,[62]BOP!#REF!,[62]BOP!#REF!,[62]BOP!$A$79:$IV$79,[62]BOP!$A$81:$IV$88</definedName>
    <definedName name="Z_49B0A4B5_963B_11D1_BFD1_00A02466B680_.wvu.Rows" localSheetId="16" hidden="1">[62]BOP!$A$36:$IV$36,[62]BOP!$A$44:$IV$44,[62]BOP!$A$59:$IV$59,[62]BOP!#REF!,[62]BOP!#REF!,[62]BOP!$A$79:$IV$79,[62]BOP!$A$81:$IV$88</definedName>
    <definedName name="Z_49B0A4B5_963B_11D1_BFD1_00A02466B680_.wvu.Rows" localSheetId="7" hidden="1">[62]BOP!$A$36:$IV$36,[62]BOP!$A$44:$IV$44,[62]BOP!$A$59:$IV$59,[62]BOP!#REF!,[62]BOP!#REF!,[62]BOP!$A$79:$IV$79,[62]BOP!$A$81:$IV$88</definedName>
    <definedName name="Z_49B0A4B5_963B_11D1_BFD1_00A02466B680_.wvu.Rows" localSheetId="8" hidden="1">#REF!,#REF!,#REF!,#REF!,#REF!,#REF!,#REF!</definedName>
    <definedName name="Z_49B0A4B5_963B_11D1_BFD1_00A02466B680_.wvu.Rows" localSheetId="9" hidden="1">#REF!,#REF!,#REF!,#REF!,#REF!,#REF!,#REF!</definedName>
    <definedName name="Z_49B0A4B5_963B_11D1_BFD1_00A02466B680_.wvu.Rows" hidden="1">#REF!,#REF!,#REF!,#REF!,#REF!,#REF!,#REF!</definedName>
    <definedName name="Z_49B0A4B6_963B_11D1_BFD1_00A02466B680_.wvu.Rows" localSheetId="10" hidden="1">#REF!,#REF!,#REF!,#REF!,#REF!,#REF!,#REF!</definedName>
    <definedName name="Z_49B0A4B6_963B_11D1_BFD1_00A02466B680_.wvu.Rows" localSheetId="11" hidden="1">[62]BOP!$A$36:$IV$36,[62]BOP!$A$44:$IV$44,[62]BOP!$A$59:$IV$59,[62]BOP!#REF!,[62]BOP!#REF!,[62]BOP!$A$79:$IV$79,[62]BOP!#REF!</definedName>
    <definedName name="Z_49B0A4B6_963B_11D1_BFD1_00A02466B680_.wvu.Rows" localSheetId="12" hidden="1">[62]BOP!$A$36:$IV$36,[62]BOP!$A$44:$IV$44,[62]BOP!$A$59:$IV$59,[62]BOP!#REF!,[62]BOP!#REF!,[62]BOP!$A$79:$IV$79,[62]BOP!#REF!</definedName>
    <definedName name="Z_49B0A4B6_963B_11D1_BFD1_00A02466B680_.wvu.Rows" localSheetId="13" hidden="1">[62]BOP!$A$36:$IV$36,[62]BOP!$A$44:$IV$44,[62]BOP!$A$59:$IV$59,[62]BOP!#REF!,[62]BOP!#REF!,[62]BOP!$A$79:$IV$79,[62]BOP!#REF!</definedName>
    <definedName name="Z_49B0A4B6_963B_11D1_BFD1_00A02466B680_.wvu.Rows" localSheetId="14" hidden="1">[62]BOP!$A$36:$IV$36,[62]BOP!$A$44:$IV$44,[62]BOP!$A$59:$IV$59,[62]BOP!#REF!,[62]BOP!#REF!,[62]BOP!$A$79:$IV$79,[62]BOP!#REF!</definedName>
    <definedName name="Z_49B0A4B6_963B_11D1_BFD1_00A02466B680_.wvu.Rows" localSheetId="15" hidden="1">[62]BOP!$A$36:$IV$36,[62]BOP!$A$44:$IV$44,[62]BOP!$A$59:$IV$59,[62]BOP!#REF!,[62]BOP!#REF!,[62]BOP!$A$79:$IV$79,[62]BOP!#REF!</definedName>
    <definedName name="Z_49B0A4B6_963B_11D1_BFD1_00A02466B680_.wvu.Rows" localSheetId="16" hidden="1">[62]BOP!$A$36:$IV$36,[62]BOP!$A$44:$IV$44,[62]BOP!$A$59:$IV$59,[62]BOP!#REF!,[62]BOP!#REF!,[62]BOP!$A$79:$IV$79,[62]BOP!#REF!</definedName>
    <definedName name="Z_49B0A4B6_963B_11D1_BFD1_00A02466B680_.wvu.Rows" localSheetId="7" hidden="1">[62]BOP!$A$36:$IV$36,[62]BOP!$A$44:$IV$44,[62]BOP!$A$59:$IV$59,[62]BOP!#REF!,[62]BOP!#REF!,[62]BOP!$A$79:$IV$79,[62]BOP!#REF!</definedName>
    <definedName name="Z_49B0A4B6_963B_11D1_BFD1_00A02466B680_.wvu.Rows" localSheetId="8" hidden="1">#REF!,#REF!,#REF!,#REF!,#REF!,#REF!,#REF!</definedName>
    <definedName name="Z_49B0A4B6_963B_11D1_BFD1_00A02466B680_.wvu.Rows" localSheetId="9" hidden="1">#REF!,#REF!,#REF!,#REF!,#REF!,#REF!,#REF!</definedName>
    <definedName name="Z_49B0A4B6_963B_11D1_BFD1_00A02466B680_.wvu.Rows" hidden="1">#REF!,#REF!,#REF!,#REF!,#REF!,#REF!,#REF!</definedName>
    <definedName name="Z_49B0A4B7_963B_11D1_BFD1_00A02466B680_.wvu.Rows" localSheetId="10" hidden="1">#REF!,#REF!,#REF!,#REF!,#REF!,#REF!,#REF!,#REF!</definedName>
    <definedName name="Z_49B0A4B7_963B_11D1_BFD1_00A02466B680_.wvu.Rows" localSheetId="11" hidden="1">[62]BOP!$A$36:$IV$36,[62]BOP!$A$44:$IV$44,[62]BOP!$A$59:$IV$59,[62]BOP!#REF!,[62]BOP!#REF!,[62]BOP!$A$79:$IV$79,[62]BOP!$A$81:$IV$88,[62]BOP!#REF!</definedName>
    <definedName name="Z_49B0A4B7_963B_11D1_BFD1_00A02466B680_.wvu.Rows" localSheetId="12" hidden="1">[62]BOP!$A$36:$IV$36,[62]BOP!$A$44:$IV$44,[62]BOP!$A$59:$IV$59,[62]BOP!#REF!,[62]BOP!#REF!,[62]BOP!$A$79:$IV$79,[62]BOP!$A$81:$IV$88,[62]BOP!#REF!</definedName>
    <definedName name="Z_49B0A4B7_963B_11D1_BFD1_00A02466B680_.wvu.Rows" localSheetId="13" hidden="1">[62]BOP!$A$36:$IV$36,[62]BOP!$A$44:$IV$44,[62]BOP!$A$59:$IV$59,[62]BOP!#REF!,[62]BOP!#REF!,[62]BOP!$A$79:$IV$79,[62]BOP!$A$81:$IV$88,[62]BOP!#REF!</definedName>
    <definedName name="Z_49B0A4B7_963B_11D1_BFD1_00A02466B680_.wvu.Rows" localSheetId="14" hidden="1">[62]BOP!$A$36:$IV$36,[62]BOP!$A$44:$IV$44,[62]BOP!$A$59:$IV$59,[62]BOP!#REF!,[62]BOP!#REF!,[62]BOP!$A$79:$IV$79,[62]BOP!$A$81:$IV$88,[62]BOP!#REF!</definedName>
    <definedName name="Z_49B0A4B7_963B_11D1_BFD1_00A02466B680_.wvu.Rows" localSheetId="15" hidden="1">[62]BOP!$A$36:$IV$36,[62]BOP!$A$44:$IV$44,[62]BOP!$A$59:$IV$59,[62]BOP!#REF!,[62]BOP!#REF!,[62]BOP!$A$79:$IV$79,[62]BOP!$A$81:$IV$88,[62]BOP!#REF!</definedName>
    <definedName name="Z_49B0A4B7_963B_11D1_BFD1_00A02466B680_.wvu.Rows" localSheetId="16" hidden="1">[62]BOP!$A$36:$IV$36,[62]BOP!$A$44:$IV$44,[62]BOP!$A$59:$IV$59,[62]BOP!#REF!,[62]BOP!#REF!,[62]BOP!$A$79:$IV$79,[62]BOP!$A$81:$IV$88,[62]BOP!#REF!</definedName>
    <definedName name="Z_49B0A4B7_963B_11D1_BFD1_00A02466B680_.wvu.Rows" localSheetId="7" hidden="1">[62]BOP!$A$36:$IV$36,[62]BOP!$A$44:$IV$44,[62]BOP!$A$59:$IV$59,[62]BOP!#REF!,[62]BOP!#REF!,[62]BOP!$A$79:$IV$79,[62]BOP!$A$81:$IV$88,[62]BOP!#REF!</definedName>
    <definedName name="Z_49B0A4B7_963B_11D1_BFD1_00A02466B680_.wvu.Rows" localSheetId="8" hidden="1">#REF!,#REF!,#REF!,#REF!,#REF!,#REF!,#REF!,#REF!</definedName>
    <definedName name="Z_49B0A4B7_963B_11D1_BFD1_00A02466B680_.wvu.Rows" localSheetId="9" hidden="1">#REF!,#REF!,#REF!,#REF!,#REF!,#REF!,#REF!,#REF!</definedName>
    <definedName name="Z_49B0A4B7_963B_11D1_BFD1_00A02466B680_.wvu.Rows" hidden="1">#REF!,#REF!,#REF!,#REF!,#REF!,#REF!,#REF!,#REF!</definedName>
    <definedName name="Z_49B0A4B8_963B_11D1_BFD1_00A02466B680_.wvu.Rows" localSheetId="10" hidden="1">#REF!,#REF!,#REF!,#REF!,#REF!,#REF!,#REF!,#REF!</definedName>
    <definedName name="Z_49B0A4B8_963B_11D1_BFD1_00A02466B680_.wvu.Rows" localSheetId="11" hidden="1">[62]BOP!$A$36:$IV$36,[62]BOP!$A$44:$IV$44,[62]BOP!$A$59:$IV$59,[62]BOP!#REF!,[62]BOP!#REF!,[62]BOP!$A$79:$IV$79,[62]BOP!$A$81:$IV$88,[62]BOP!#REF!</definedName>
    <definedName name="Z_49B0A4B8_963B_11D1_BFD1_00A02466B680_.wvu.Rows" localSheetId="12" hidden="1">[62]BOP!$A$36:$IV$36,[62]BOP!$A$44:$IV$44,[62]BOP!$A$59:$IV$59,[62]BOP!#REF!,[62]BOP!#REF!,[62]BOP!$A$79:$IV$79,[62]BOP!$A$81:$IV$88,[62]BOP!#REF!</definedName>
    <definedName name="Z_49B0A4B8_963B_11D1_BFD1_00A02466B680_.wvu.Rows" localSheetId="13" hidden="1">[62]BOP!$A$36:$IV$36,[62]BOP!$A$44:$IV$44,[62]BOP!$A$59:$IV$59,[62]BOP!#REF!,[62]BOP!#REF!,[62]BOP!$A$79:$IV$79,[62]BOP!$A$81:$IV$88,[62]BOP!#REF!</definedName>
    <definedName name="Z_49B0A4B8_963B_11D1_BFD1_00A02466B680_.wvu.Rows" localSheetId="14" hidden="1">[62]BOP!$A$36:$IV$36,[62]BOP!$A$44:$IV$44,[62]BOP!$A$59:$IV$59,[62]BOP!#REF!,[62]BOP!#REF!,[62]BOP!$A$79:$IV$79,[62]BOP!$A$81:$IV$88,[62]BOP!#REF!</definedName>
    <definedName name="Z_49B0A4B8_963B_11D1_BFD1_00A02466B680_.wvu.Rows" localSheetId="15" hidden="1">[62]BOP!$A$36:$IV$36,[62]BOP!$A$44:$IV$44,[62]BOP!$A$59:$IV$59,[62]BOP!#REF!,[62]BOP!#REF!,[62]BOP!$A$79:$IV$79,[62]BOP!$A$81:$IV$88,[62]BOP!#REF!</definedName>
    <definedName name="Z_49B0A4B8_963B_11D1_BFD1_00A02466B680_.wvu.Rows" localSheetId="16" hidden="1">[62]BOP!$A$36:$IV$36,[62]BOP!$A$44:$IV$44,[62]BOP!$A$59:$IV$59,[62]BOP!#REF!,[62]BOP!#REF!,[62]BOP!$A$79:$IV$79,[62]BOP!$A$81:$IV$88,[62]BOP!#REF!</definedName>
    <definedName name="Z_49B0A4B8_963B_11D1_BFD1_00A02466B680_.wvu.Rows" localSheetId="7" hidden="1">[62]BOP!$A$36:$IV$36,[62]BOP!$A$44:$IV$44,[62]BOP!$A$59:$IV$59,[62]BOP!#REF!,[62]BOP!#REF!,[62]BOP!$A$79:$IV$79,[62]BOP!$A$81:$IV$88,[62]BOP!#REF!</definedName>
    <definedName name="Z_49B0A4B8_963B_11D1_BFD1_00A02466B680_.wvu.Rows" localSheetId="8" hidden="1">#REF!,#REF!,#REF!,#REF!,#REF!,#REF!,#REF!,#REF!</definedName>
    <definedName name="Z_49B0A4B8_963B_11D1_BFD1_00A02466B680_.wvu.Rows" localSheetId="9" hidden="1">#REF!,#REF!,#REF!,#REF!,#REF!,#REF!,#REF!,#REF!</definedName>
    <definedName name="Z_49B0A4B8_963B_11D1_BFD1_00A02466B680_.wvu.Rows" hidden="1">#REF!,#REF!,#REF!,#REF!,#REF!,#REF!,#REF!,#REF!</definedName>
    <definedName name="Z_49B0A4B9_963B_11D1_BFD1_00A02466B680_.wvu.Rows" localSheetId="10" hidden="1">#REF!,#REF!,#REF!,#REF!,#REF!,#REF!,#REF!,#REF!</definedName>
    <definedName name="Z_49B0A4B9_963B_11D1_BFD1_00A02466B680_.wvu.Rows" localSheetId="11" hidden="1">[62]BOP!$A$36:$IV$36,[62]BOP!$A$44:$IV$44,[62]BOP!$A$59:$IV$59,[62]BOP!#REF!,[62]BOP!#REF!,[62]BOP!$A$79:$IV$79,[62]BOP!$A$81:$IV$88,[62]BOP!#REF!</definedName>
    <definedName name="Z_49B0A4B9_963B_11D1_BFD1_00A02466B680_.wvu.Rows" localSheetId="12" hidden="1">[62]BOP!$A$36:$IV$36,[62]BOP!$A$44:$IV$44,[62]BOP!$A$59:$IV$59,[62]BOP!#REF!,[62]BOP!#REF!,[62]BOP!$A$79:$IV$79,[62]BOP!$A$81:$IV$88,[62]BOP!#REF!</definedName>
    <definedName name="Z_49B0A4B9_963B_11D1_BFD1_00A02466B680_.wvu.Rows" localSheetId="13" hidden="1">[62]BOP!$A$36:$IV$36,[62]BOP!$A$44:$IV$44,[62]BOP!$A$59:$IV$59,[62]BOP!#REF!,[62]BOP!#REF!,[62]BOP!$A$79:$IV$79,[62]BOP!$A$81:$IV$88,[62]BOP!#REF!</definedName>
    <definedName name="Z_49B0A4B9_963B_11D1_BFD1_00A02466B680_.wvu.Rows" localSheetId="14" hidden="1">[62]BOP!$A$36:$IV$36,[62]BOP!$A$44:$IV$44,[62]BOP!$A$59:$IV$59,[62]BOP!#REF!,[62]BOP!#REF!,[62]BOP!$A$79:$IV$79,[62]BOP!$A$81:$IV$88,[62]BOP!#REF!</definedName>
    <definedName name="Z_49B0A4B9_963B_11D1_BFD1_00A02466B680_.wvu.Rows" localSheetId="15" hidden="1">[62]BOP!$A$36:$IV$36,[62]BOP!$A$44:$IV$44,[62]BOP!$A$59:$IV$59,[62]BOP!#REF!,[62]BOP!#REF!,[62]BOP!$A$79:$IV$79,[62]BOP!$A$81:$IV$88,[62]BOP!#REF!</definedName>
    <definedName name="Z_49B0A4B9_963B_11D1_BFD1_00A02466B680_.wvu.Rows" localSheetId="16" hidden="1">[62]BOP!$A$36:$IV$36,[62]BOP!$A$44:$IV$44,[62]BOP!$A$59:$IV$59,[62]BOP!#REF!,[62]BOP!#REF!,[62]BOP!$A$79:$IV$79,[62]BOP!$A$81:$IV$88,[62]BOP!#REF!</definedName>
    <definedName name="Z_49B0A4B9_963B_11D1_BFD1_00A02466B680_.wvu.Rows" localSheetId="7" hidden="1">[62]BOP!$A$36:$IV$36,[62]BOP!$A$44:$IV$44,[62]BOP!$A$59:$IV$59,[62]BOP!#REF!,[62]BOP!#REF!,[62]BOP!$A$79:$IV$79,[62]BOP!$A$81:$IV$88,[62]BOP!#REF!</definedName>
    <definedName name="Z_49B0A4B9_963B_11D1_BFD1_00A02466B680_.wvu.Rows" localSheetId="8" hidden="1">#REF!,#REF!,#REF!,#REF!,#REF!,#REF!,#REF!,#REF!</definedName>
    <definedName name="Z_49B0A4B9_963B_11D1_BFD1_00A02466B680_.wvu.Rows" localSheetId="9" hidden="1">#REF!,#REF!,#REF!,#REF!,#REF!,#REF!,#REF!,#REF!</definedName>
    <definedName name="Z_49B0A4B9_963B_11D1_BFD1_00A02466B680_.wvu.Rows" hidden="1">#REF!,#REF!,#REF!,#REF!,#REF!,#REF!,#REF!,#REF!</definedName>
    <definedName name="Z_49B0A4BB_963B_11D1_BFD1_00A02466B680_.wvu.Rows" localSheetId="10" hidden="1">#REF!,#REF!,#REF!,#REF!,#REF!,#REF!,#REF!,#REF!,#REF!</definedName>
    <definedName name="Z_49B0A4BB_963B_11D1_BFD1_00A02466B680_.wvu.Rows" localSheetId="11" hidden="1">[62]BOP!$A$36:$IV$36,[62]BOP!$A$44:$IV$44,[62]BOP!$A$59:$IV$59,[62]BOP!#REF!,[62]BOP!#REF!,[62]BOP!$A$79:$IV$79,[62]BOP!$A$81:$IV$88,[62]BOP!#REF!,[62]BOP!#REF!</definedName>
    <definedName name="Z_49B0A4BB_963B_11D1_BFD1_00A02466B680_.wvu.Rows" localSheetId="12" hidden="1">[62]BOP!$A$36:$IV$36,[62]BOP!$A$44:$IV$44,[62]BOP!$A$59:$IV$59,[62]BOP!#REF!,[62]BOP!#REF!,[62]BOP!$A$79:$IV$79,[62]BOP!$A$81:$IV$88,[62]BOP!#REF!,[62]BOP!#REF!</definedName>
    <definedName name="Z_49B0A4BB_963B_11D1_BFD1_00A02466B680_.wvu.Rows" localSheetId="13" hidden="1">[62]BOP!$A$36:$IV$36,[62]BOP!$A$44:$IV$44,[62]BOP!$A$59:$IV$59,[62]BOP!#REF!,[62]BOP!#REF!,[62]BOP!$A$79:$IV$79,[62]BOP!$A$81:$IV$88,[62]BOP!#REF!,[62]BOP!#REF!</definedName>
    <definedName name="Z_49B0A4BB_963B_11D1_BFD1_00A02466B680_.wvu.Rows" localSheetId="14" hidden="1">[62]BOP!$A$36:$IV$36,[62]BOP!$A$44:$IV$44,[62]BOP!$A$59:$IV$59,[62]BOP!#REF!,[62]BOP!#REF!,[62]BOP!$A$79:$IV$79,[62]BOP!$A$81:$IV$88,[62]BOP!#REF!,[62]BOP!#REF!</definedName>
    <definedName name="Z_49B0A4BB_963B_11D1_BFD1_00A02466B680_.wvu.Rows" localSheetId="15" hidden="1">[62]BOP!$A$36:$IV$36,[62]BOP!$A$44:$IV$44,[62]BOP!$A$59:$IV$59,[62]BOP!#REF!,[62]BOP!#REF!,[62]BOP!$A$79:$IV$79,[62]BOP!$A$81:$IV$88,[62]BOP!#REF!,[62]BOP!#REF!</definedName>
    <definedName name="Z_49B0A4BB_963B_11D1_BFD1_00A02466B680_.wvu.Rows" localSheetId="16" hidden="1">[62]BOP!$A$36:$IV$36,[62]BOP!$A$44:$IV$44,[62]BOP!$A$59:$IV$59,[62]BOP!#REF!,[62]BOP!#REF!,[62]BOP!$A$79:$IV$79,[62]BOP!$A$81:$IV$88,[62]BOP!#REF!,[62]BOP!#REF!</definedName>
    <definedName name="Z_49B0A4BB_963B_11D1_BFD1_00A02466B680_.wvu.Rows" localSheetId="7" hidden="1">[62]BOP!$A$36:$IV$36,[62]BOP!$A$44:$IV$44,[62]BOP!$A$59:$IV$59,[62]BOP!#REF!,[62]BOP!#REF!,[62]BOP!$A$79:$IV$79,[62]BOP!$A$81:$IV$88,[62]BOP!#REF!,[62]BOP!#REF!</definedName>
    <definedName name="Z_49B0A4BB_963B_11D1_BFD1_00A02466B680_.wvu.Rows" localSheetId="8" hidden="1">#REF!,#REF!,#REF!,#REF!,#REF!,#REF!,#REF!,#REF!,#REF!</definedName>
    <definedName name="Z_49B0A4BB_963B_11D1_BFD1_00A02466B680_.wvu.Rows" localSheetId="9" hidden="1">#REF!,#REF!,#REF!,#REF!,#REF!,#REF!,#REF!,#REF!,#REF!</definedName>
    <definedName name="Z_49B0A4BB_963B_11D1_BFD1_00A02466B680_.wvu.Rows" hidden="1">#REF!,#REF!,#REF!,#REF!,#REF!,#REF!,#REF!,#REF!,#REF!</definedName>
    <definedName name="Z_49B0A4BC_963B_11D1_BFD1_00A02466B680_.wvu.Rows" localSheetId="10" hidden="1">#REF!,#REF!,#REF!,#REF!,#REF!,#REF!,#REF!,#REF!,#REF!</definedName>
    <definedName name="Z_49B0A4BC_963B_11D1_BFD1_00A02466B680_.wvu.Rows" localSheetId="11" hidden="1">[62]BOP!$A$36:$IV$36,[62]BOP!$A$44:$IV$44,[62]BOP!$A$59:$IV$59,[62]BOP!#REF!,[62]BOP!#REF!,[62]BOP!$A$79:$IV$79,[62]BOP!$A$81:$IV$88,[62]BOP!#REF!,[62]BOP!#REF!</definedName>
    <definedName name="Z_49B0A4BC_963B_11D1_BFD1_00A02466B680_.wvu.Rows" localSheetId="12" hidden="1">[62]BOP!$A$36:$IV$36,[62]BOP!$A$44:$IV$44,[62]BOP!$A$59:$IV$59,[62]BOP!#REF!,[62]BOP!#REF!,[62]BOP!$A$79:$IV$79,[62]BOP!$A$81:$IV$88,[62]BOP!#REF!,[62]BOP!#REF!</definedName>
    <definedName name="Z_49B0A4BC_963B_11D1_BFD1_00A02466B680_.wvu.Rows" localSheetId="13" hidden="1">[62]BOP!$A$36:$IV$36,[62]BOP!$A$44:$IV$44,[62]BOP!$A$59:$IV$59,[62]BOP!#REF!,[62]BOP!#REF!,[62]BOP!$A$79:$IV$79,[62]BOP!$A$81:$IV$88,[62]BOP!#REF!,[62]BOP!#REF!</definedName>
    <definedName name="Z_49B0A4BC_963B_11D1_BFD1_00A02466B680_.wvu.Rows" localSheetId="14" hidden="1">[62]BOP!$A$36:$IV$36,[62]BOP!$A$44:$IV$44,[62]BOP!$A$59:$IV$59,[62]BOP!#REF!,[62]BOP!#REF!,[62]BOP!$A$79:$IV$79,[62]BOP!$A$81:$IV$88,[62]BOP!#REF!,[62]BOP!#REF!</definedName>
    <definedName name="Z_49B0A4BC_963B_11D1_BFD1_00A02466B680_.wvu.Rows" localSheetId="15" hidden="1">[62]BOP!$A$36:$IV$36,[62]BOP!$A$44:$IV$44,[62]BOP!$A$59:$IV$59,[62]BOP!#REF!,[62]BOP!#REF!,[62]BOP!$A$79:$IV$79,[62]BOP!$A$81:$IV$88,[62]BOP!#REF!,[62]BOP!#REF!</definedName>
    <definedName name="Z_49B0A4BC_963B_11D1_BFD1_00A02466B680_.wvu.Rows" localSheetId="16" hidden="1">[62]BOP!$A$36:$IV$36,[62]BOP!$A$44:$IV$44,[62]BOP!$A$59:$IV$59,[62]BOP!#REF!,[62]BOP!#REF!,[62]BOP!$A$79:$IV$79,[62]BOP!$A$81:$IV$88,[62]BOP!#REF!,[62]BOP!#REF!</definedName>
    <definedName name="Z_49B0A4BC_963B_11D1_BFD1_00A02466B680_.wvu.Rows" localSheetId="7" hidden="1">[62]BOP!$A$36:$IV$36,[62]BOP!$A$44:$IV$44,[62]BOP!$A$59:$IV$59,[62]BOP!#REF!,[62]BOP!#REF!,[62]BOP!$A$79:$IV$79,[62]BOP!$A$81:$IV$88,[62]BOP!#REF!,[62]BOP!#REF!</definedName>
    <definedName name="Z_49B0A4BC_963B_11D1_BFD1_00A02466B680_.wvu.Rows" localSheetId="8" hidden="1">#REF!,#REF!,#REF!,#REF!,#REF!,#REF!,#REF!,#REF!,#REF!</definedName>
    <definedName name="Z_49B0A4BC_963B_11D1_BFD1_00A02466B680_.wvu.Rows" localSheetId="9" hidden="1">#REF!,#REF!,#REF!,#REF!,#REF!,#REF!,#REF!,#REF!,#REF!</definedName>
    <definedName name="Z_49B0A4BC_963B_11D1_BFD1_00A02466B680_.wvu.Rows" hidden="1">#REF!,#REF!,#REF!,#REF!,#REF!,#REF!,#REF!,#REF!,#REF!</definedName>
    <definedName name="Z_49B0A4BD_963B_11D1_BFD1_00A02466B680_.wvu.Rows" localSheetId="10" hidden="1">#REF!,#REF!,#REF!,#REF!,#REF!,#REF!</definedName>
    <definedName name="Z_49B0A4BD_963B_11D1_BFD1_00A02466B680_.wvu.Rows" localSheetId="11" hidden="1">[62]BOP!$A$36:$IV$36,[62]BOP!$A$44:$IV$44,[62]BOP!$A$59:$IV$59,[62]BOP!#REF!,[62]BOP!#REF!,[62]BOP!$A$79:$IV$79</definedName>
    <definedName name="Z_49B0A4BD_963B_11D1_BFD1_00A02466B680_.wvu.Rows" localSheetId="12" hidden="1">[62]BOP!$A$36:$IV$36,[62]BOP!$A$44:$IV$44,[62]BOP!$A$59:$IV$59,[62]BOP!#REF!,[62]BOP!#REF!,[62]BOP!$A$79:$IV$79</definedName>
    <definedName name="Z_49B0A4BD_963B_11D1_BFD1_00A02466B680_.wvu.Rows" localSheetId="13" hidden="1">[62]BOP!$A$36:$IV$36,[62]BOP!$A$44:$IV$44,[62]BOP!$A$59:$IV$59,[62]BOP!#REF!,[62]BOP!#REF!,[62]BOP!$A$79:$IV$79</definedName>
    <definedName name="Z_49B0A4BD_963B_11D1_BFD1_00A02466B680_.wvu.Rows" localSheetId="14" hidden="1">[62]BOP!$A$36:$IV$36,[62]BOP!$A$44:$IV$44,[62]BOP!$A$59:$IV$59,[62]BOP!#REF!,[62]BOP!#REF!,[62]BOP!$A$79:$IV$79</definedName>
    <definedName name="Z_49B0A4BD_963B_11D1_BFD1_00A02466B680_.wvu.Rows" localSheetId="15" hidden="1">[62]BOP!$A$36:$IV$36,[62]BOP!$A$44:$IV$44,[62]BOP!$A$59:$IV$59,[62]BOP!#REF!,[62]BOP!#REF!,[62]BOP!$A$79:$IV$79</definedName>
    <definedName name="Z_49B0A4BD_963B_11D1_BFD1_00A02466B680_.wvu.Rows" localSheetId="16" hidden="1">[62]BOP!$A$36:$IV$36,[62]BOP!$A$44:$IV$44,[62]BOP!$A$59:$IV$59,[62]BOP!#REF!,[62]BOP!#REF!,[62]BOP!$A$79:$IV$79</definedName>
    <definedName name="Z_49B0A4BD_963B_11D1_BFD1_00A02466B680_.wvu.Rows" localSheetId="7" hidden="1">[62]BOP!$A$36:$IV$36,[62]BOP!$A$44:$IV$44,[62]BOP!$A$59:$IV$59,[62]BOP!#REF!,[62]BOP!#REF!,[62]BOP!$A$79:$IV$79</definedName>
    <definedName name="Z_49B0A4BD_963B_11D1_BFD1_00A02466B680_.wvu.Rows" localSheetId="8" hidden="1">#REF!,#REF!,#REF!,#REF!,#REF!,#REF!</definedName>
    <definedName name="Z_49B0A4BD_963B_11D1_BFD1_00A02466B680_.wvu.Rows" localSheetId="9" hidden="1">#REF!,#REF!,#REF!,#REF!,#REF!,#REF!</definedName>
    <definedName name="Z_49B0A4BD_963B_11D1_BFD1_00A02466B680_.wvu.Rows" hidden="1">#REF!,#REF!,#REF!,#REF!,#REF!,#REF!</definedName>
    <definedName name="Z_5F3A46A2_1A22_4FA5_A3C5_1DEBD8BB3B53_.wvu.Cols" localSheetId="10" hidden="1">#REF!</definedName>
    <definedName name="Z_5F3A46A2_1A22_4FA5_A3C5_1DEBD8BB3B53_.wvu.Cols" localSheetId="8" hidden="1">#REF!</definedName>
    <definedName name="Z_5F3A46A2_1A22_4FA5_A3C5_1DEBD8BB3B53_.wvu.Cols" localSheetId="9" hidden="1">#REF!</definedName>
    <definedName name="Z_5F3A46A2_1A22_4FA5_A3C5_1DEBD8BB3B53_.wvu.Cols" hidden="1">#REF!</definedName>
    <definedName name="Z_5F3A46A2_1A22_4FA5_A3C5_1DEBD8BB3B53_.wvu.PrintArea" localSheetId="10" hidden="1">#REF!</definedName>
    <definedName name="Z_5F3A46A2_1A22_4FA5_A3C5_1DEBD8BB3B53_.wvu.PrintArea" localSheetId="8" hidden="1">#REF!</definedName>
    <definedName name="Z_5F3A46A2_1A22_4FA5_A3C5_1DEBD8BB3B53_.wvu.PrintArea" localSheetId="9" hidden="1">#REF!</definedName>
    <definedName name="Z_5F3A46A2_1A22_4FA5_A3C5_1DEBD8BB3B53_.wvu.PrintArea" hidden="1">#REF!</definedName>
    <definedName name="Z_5F3A46A2_1A22_4FA5_A3C5_1DEBD8BB3B53_.wvu.PrintTitles" localSheetId="10" hidden="1">#REF!</definedName>
    <definedName name="Z_5F3A46A2_1A22_4FA5_A3C5_1DEBD8BB3B53_.wvu.PrintTitles" localSheetId="8" hidden="1">#REF!</definedName>
    <definedName name="Z_5F3A46A2_1A22_4FA5_A3C5_1DEBD8BB3B53_.wvu.PrintTitles" localSheetId="9" hidden="1">#REF!</definedName>
    <definedName name="Z_5F3A46A2_1A22_4FA5_A3C5_1DEBD8BB3B53_.wvu.PrintTitles" hidden="1">#REF!</definedName>
    <definedName name="Z_5F3A46A2_1A22_4FA5_A3C5_1DEBD8BB3B53_.wvu.Rows" localSheetId="10" hidden="1">#REF!</definedName>
    <definedName name="Z_5F3A46A2_1A22_4FA5_A3C5_1DEBD8BB3B53_.wvu.Rows" localSheetId="8" hidden="1">#REF!</definedName>
    <definedName name="Z_5F3A46A2_1A22_4FA5_A3C5_1DEBD8BB3B53_.wvu.Rows" localSheetId="9" hidden="1">#REF!</definedName>
    <definedName name="Z_5F3A46A2_1A22_4FA5_A3C5_1DEBD8BB3B53_.wvu.Rows" hidden="1">#REF!</definedName>
    <definedName name="Z_65976840_70A2_11D2_BFD1_C1F7123CE332_.wvu.PrintTitles" localSheetId="10" hidden="1">#REF!,#REF!</definedName>
    <definedName name="Z_65976840_70A2_11D2_BFD1_C1F7123CE332_.wvu.PrintTitles" localSheetId="11" hidden="1">[87]SUMMARY!$B$1:$D$65536,[87]SUMMARY!$A$3:$IV$5</definedName>
    <definedName name="Z_65976840_70A2_11D2_BFD1_C1F7123CE332_.wvu.PrintTitles" localSheetId="12" hidden="1">[87]SUMMARY!$B$1:$D$65536,[87]SUMMARY!$A$3:$IV$5</definedName>
    <definedName name="Z_65976840_70A2_11D2_BFD1_C1F7123CE332_.wvu.PrintTitles" localSheetId="13" hidden="1">[87]SUMMARY!$B$1:$D$65536,[87]SUMMARY!$A$3:$IV$5</definedName>
    <definedName name="Z_65976840_70A2_11D2_BFD1_C1F7123CE332_.wvu.PrintTitles" localSheetId="14" hidden="1">[87]SUMMARY!$B$1:$D$65536,[87]SUMMARY!$A$3:$IV$5</definedName>
    <definedName name="Z_65976840_70A2_11D2_BFD1_C1F7123CE332_.wvu.PrintTitles" localSheetId="15" hidden="1">[87]SUMMARY!$B$1:$D$65536,[87]SUMMARY!$A$3:$IV$5</definedName>
    <definedName name="Z_65976840_70A2_11D2_BFD1_C1F7123CE332_.wvu.PrintTitles" localSheetId="16" hidden="1">[87]SUMMARY!$B$1:$D$65536,[87]SUMMARY!$A$3:$IV$5</definedName>
    <definedName name="Z_65976840_70A2_11D2_BFD1_C1F7123CE332_.wvu.PrintTitles" localSheetId="7" hidden="1">[87]SUMMARY!$B$1:$D$65536,[87]SUMMARY!$A$3:$IV$5</definedName>
    <definedName name="Z_65976840_70A2_11D2_BFD1_C1F7123CE332_.wvu.PrintTitles" localSheetId="8" hidden="1">#REF!,#REF!</definedName>
    <definedName name="Z_65976840_70A2_11D2_BFD1_C1F7123CE332_.wvu.PrintTitles" localSheetId="9" hidden="1">#REF!,#REF!</definedName>
    <definedName name="Z_65976840_70A2_11D2_BFD1_C1F7123CE332_.wvu.PrintTitles" hidden="1">#REF!,#REF!</definedName>
    <definedName name="Z_95224721_0485_11D4_BFD1_00508B5F4DA4_.wvu.Cols" localSheetId="10" hidden="1">#REF!</definedName>
    <definedName name="Z_95224721_0485_11D4_BFD1_00508B5F4DA4_.wvu.Cols" localSheetId="8" hidden="1">#REF!</definedName>
    <definedName name="Z_95224721_0485_11D4_BFD1_00508B5F4DA4_.wvu.Cols" localSheetId="9" hidden="1">#REF!</definedName>
    <definedName name="Z_95224721_0485_11D4_BFD1_00508B5F4DA4_.wvu.Cols" hidden="1">#REF!</definedName>
    <definedName name="Z_9E0C48F8_FFCC_11D1_98BA_00C04FC96ABD_.wvu.Rows" localSheetId="10" hidden="1">#REF!,#REF!,#REF!,#REF!,#REF!,#REF!</definedName>
    <definedName name="Z_9E0C48F8_FFCC_11D1_98BA_00C04FC96ABD_.wvu.Rows" localSheetId="11" hidden="1">[62]BOP!$A$36:$IV$36,[62]BOP!$A$44:$IV$44,[62]BOP!$A$59:$IV$59,[62]BOP!#REF!,[62]BOP!#REF!,[62]BOP!$A$81:$IV$88</definedName>
    <definedName name="Z_9E0C48F8_FFCC_11D1_98BA_00C04FC96ABD_.wvu.Rows" localSheetId="12" hidden="1">[62]BOP!$A$36:$IV$36,[62]BOP!$A$44:$IV$44,[62]BOP!$A$59:$IV$59,[62]BOP!#REF!,[62]BOP!#REF!,[62]BOP!$A$81:$IV$88</definedName>
    <definedName name="Z_9E0C48F8_FFCC_11D1_98BA_00C04FC96ABD_.wvu.Rows" localSheetId="13" hidden="1">[62]BOP!$A$36:$IV$36,[62]BOP!$A$44:$IV$44,[62]BOP!$A$59:$IV$59,[62]BOP!#REF!,[62]BOP!#REF!,[62]BOP!$A$81:$IV$88</definedName>
    <definedName name="Z_9E0C48F8_FFCC_11D1_98BA_00C04FC96ABD_.wvu.Rows" localSheetId="14" hidden="1">[62]BOP!$A$36:$IV$36,[62]BOP!$A$44:$IV$44,[62]BOP!$A$59:$IV$59,[62]BOP!#REF!,[62]BOP!#REF!,[62]BOP!$A$81:$IV$88</definedName>
    <definedName name="Z_9E0C48F8_FFCC_11D1_98BA_00C04FC96ABD_.wvu.Rows" localSheetId="15" hidden="1">[62]BOP!$A$36:$IV$36,[62]BOP!$A$44:$IV$44,[62]BOP!$A$59:$IV$59,[62]BOP!#REF!,[62]BOP!#REF!,[62]BOP!$A$81:$IV$88</definedName>
    <definedName name="Z_9E0C48F8_FFCC_11D1_98BA_00C04FC96ABD_.wvu.Rows" localSheetId="16" hidden="1">[62]BOP!$A$36:$IV$36,[62]BOP!$A$44:$IV$44,[62]BOP!$A$59:$IV$59,[62]BOP!#REF!,[62]BOP!#REF!,[62]BOP!$A$81:$IV$88</definedName>
    <definedName name="Z_9E0C48F8_FFCC_11D1_98BA_00C04FC96ABD_.wvu.Rows" localSheetId="7" hidden="1">[62]BOP!$A$36:$IV$36,[62]BOP!$A$44:$IV$44,[62]BOP!$A$59:$IV$59,[62]BOP!#REF!,[62]BOP!#REF!,[62]BOP!$A$81:$IV$88</definedName>
    <definedName name="Z_9E0C48F8_FFCC_11D1_98BA_00C04FC96ABD_.wvu.Rows" localSheetId="8" hidden="1">#REF!,#REF!,#REF!,#REF!,#REF!,#REF!</definedName>
    <definedName name="Z_9E0C48F8_FFCC_11D1_98BA_00C04FC96ABD_.wvu.Rows" localSheetId="9" hidden="1">#REF!,#REF!,#REF!,#REF!,#REF!,#REF!</definedName>
    <definedName name="Z_9E0C48F8_FFCC_11D1_98BA_00C04FC96ABD_.wvu.Rows" hidden="1">#REF!,#REF!,#REF!,#REF!,#REF!,#REF!</definedName>
    <definedName name="Z_9E0C48F9_FFCC_11D1_98BA_00C04FC96ABD_.wvu.Rows" localSheetId="10" hidden="1">#REF!,#REF!,#REF!,#REF!,#REF!,#REF!</definedName>
    <definedName name="Z_9E0C48F9_FFCC_11D1_98BA_00C04FC96ABD_.wvu.Rows" localSheetId="11" hidden="1">[62]BOP!$A$36:$IV$36,[62]BOP!$A$44:$IV$44,[62]BOP!$A$59:$IV$59,[62]BOP!#REF!,[62]BOP!#REF!,[62]BOP!$A$81:$IV$88</definedName>
    <definedName name="Z_9E0C48F9_FFCC_11D1_98BA_00C04FC96ABD_.wvu.Rows" localSheetId="12" hidden="1">[62]BOP!$A$36:$IV$36,[62]BOP!$A$44:$IV$44,[62]BOP!$A$59:$IV$59,[62]BOP!#REF!,[62]BOP!#REF!,[62]BOP!$A$81:$IV$88</definedName>
    <definedName name="Z_9E0C48F9_FFCC_11D1_98BA_00C04FC96ABD_.wvu.Rows" localSheetId="13" hidden="1">[62]BOP!$A$36:$IV$36,[62]BOP!$A$44:$IV$44,[62]BOP!$A$59:$IV$59,[62]BOP!#REF!,[62]BOP!#REF!,[62]BOP!$A$81:$IV$88</definedName>
    <definedName name="Z_9E0C48F9_FFCC_11D1_98BA_00C04FC96ABD_.wvu.Rows" localSheetId="14" hidden="1">[62]BOP!$A$36:$IV$36,[62]BOP!$A$44:$IV$44,[62]BOP!$A$59:$IV$59,[62]BOP!#REF!,[62]BOP!#REF!,[62]BOP!$A$81:$IV$88</definedName>
    <definedName name="Z_9E0C48F9_FFCC_11D1_98BA_00C04FC96ABD_.wvu.Rows" localSheetId="15" hidden="1">[62]BOP!$A$36:$IV$36,[62]BOP!$A$44:$IV$44,[62]BOP!$A$59:$IV$59,[62]BOP!#REF!,[62]BOP!#REF!,[62]BOP!$A$81:$IV$88</definedName>
    <definedName name="Z_9E0C48F9_FFCC_11D1_98BA_00C04FC96ABD_.wvu.Rows" localSheetId="16" hidden="1">[62]BOP!$A$36:$IV$36,[62]BOP!$A$44:$IV$44,[62]BOP!$A$59:$IV$59,[62]BOP!#REF!,[62]BOP!#REF!,[62]BOP!$A$81:$IV$88</definedName>
    <definedName name="Z_9E0C48F9_FFCC_11D1_98BA_00C04FC96ABD_.wvu.Rows" localSheetId="7" hidden="1">[62]BOP!$A$36:$IV$36,[62]BOP!$A$44:$IV$44,[62]BOP!$A$59:$IV$59,[62]BOP!#REF!,[62]BOP!#REF!,[62]BOP!$A$81:$IV$88</definedName>
    <definedName name="Z_9E0C48F9_FFCC_11D1_98BA_00C04FC96ABD_.wvu.Rows" localSheetId="8" hidden="1">#REF!,#REF!,#REF!,#REF!,#REF!,#REF!</definedName>
    <definedName name="Z_9E0C48F9_FFCC_11D1_98BA_00C04FC96ABD_.wvu.Rows" localSheetId="9" hidden="1">#REF!,#REF!,#REF!,#REF!,#REF!,#REF!</definedName>
    <definedName name="Z_9E0C48F9_FFCC_11D1_98BA_00C04FC96ABD_.wvu.Rows" hidden="1">#REF!,#REF!,#REF!,#REF!,#REF!,#REF!</definedName>
    <definedName name="Z_9E0C48FA_FFCC_11D1_98BA_00C04FC96ABD_.wvu.Rows" localSheetId="10" hidden="1">#REF!,#REF!,#REF!,#REF!,#REF!,#REF!</definedName>
    <definedName name="Z_9E0C48FA_FFCC_11D1_98BA_00C04FC96ABD_.wvu.Rows" localSheetId="11" hidden="1">[62]BOP!$A$36:$IV$36,[62]BOP!$A$44:$IV$44,[62]BOP!$A$59:$IV$59,[62]BOP!#REF!,[62]BOP!#REF!,[62]BOP!$A$81:$IV$88</definedName>
    <definedName name="Z_9E0C48FA_FFCC_11D1_98BA_00C04FC96ABD_.wvu.Rows" localSheetId="12" hidden="1">[62]BOP!$A$36:$IV$36,[62]BOP!$A$44:$IV$44,[62]BOP!$A$59:$IV$59,[62]BOP!#REF!,[62]BOP!#REF!,[62]BOP!$A$81:$IV$88</definedName>
    <definedName name="Z_9E0C48FA_FFCC_11D1_98BA_00C04FC96ABD_.wvu.Rows" localSheetId="13" hidden="1">[62]BOP!$A$36:$IV$36,[62]BOP!$A$44:$IV$44,[62]BOP!$A$59:$IV$59,[62]BOP!#REF!,[62]BOP!#REF!,[62]BOP!$A$81:$IV$88</definedName>
    <definedName name="Z_9E0C48FA_FFCC_11D1_98BA_00C04FC96ABD_.wvu.Rows" localSheetId="14" hidden="1">[62]BOP!$A$36:$IV$36,[62]BOP!$A$44:$IV$44,[62]BOP!$A$59:$IV$59,[62]BOP!#REF!,[62]BOP!#REF!,[62]BOP!$A$81:$IV$88</definedName>
    <definedName name="Z_9E0C48FA_FFCC_11D1_98BA_00C04FC96ABD_.wvu.Rows" localSheetId="15" hidden="1">[62]BOP!$A$36:$IV$36,[62]BOP!$A$44:$IV$44,[62]BOP!$A$59:$IV$59,[62]BOP!#REF!,[62]BOP!#REF!,[62]BOP!$A$81:$IV$88</definedName>
    <definedName name="Z_9E0C48FA_FFCC_11D1_98BA_00C04FC96ABD_.wvu.Rows" localSheetId="16" hidden="1">[62]BOP!$A$36:$IV$36,[62]BOP!$A$44:$IV$44,[62]BOP!$A$59:$IV$59,[62]BOP!#REF!,[62]BOP!#REF!,[62]BOP!$A$81:$IV$88</definedName>
    <definedName name="Z_9E0C48FA_FFCC_11D1_98BA_00C04FC96ABD_.wvu.Rows" localSheetId="7" hidden="1">[62]BOP!$A$36:$IV$36,[62]BOP!$A$44:$IV$44,[62]BOP!$A$59:$IV$59,[62]BOP!#REF!,[62]BOP!#REF!,[62]BOP!$A$81:$IV$88</definedName>
    <definedName name="Z_9E0C48FA_FFCC_11D1_98BA_00C04FC96ABD_.wvu.Rows" localSheetId="8" hidden="1">#REF!,#REF!,#REF!,#REF!,#REF!,#REF!</definedName>
    <definedName name="Z_9E0C48FA_FFCC_11D1_98BA_00C04FC96ABD_.wvu.Rows" localSheetId="9" hidden="1">#REF!,#REF!,#REF!,#REF!,#REF!,#REF!</definedName>
    <definedName name="Z_9E0C48FA_FFCC_11D1_98BA_00C04FC96ABD_.wvu.Rows" hidden="1">#REF!,#REF!,#REF!,#REF!,#REF!,#REF!</definedName>
    <definedName name="Z_9E0C48FB_FFCC_11D1_98BA_00C04FC96ABD_.wvu.Rows" localSheetId="10" hidden="1">#REF!,#REF!,#REF!,#REF!,#REF!,#REF!</definedName>
    <definedName name="Z_9E0C48FB_FFCC_11D1_98BA_00C04FC96ABD_.wvu.Rows" localSheetId="11" hidden="1">[62]BOP!$A$36:$IV$36,[62]BOP!$A$44:$IV$44,[62]BOP!$A$59:$IV$59,[62]BOP!#REF!,[62]BOP!#REF!,[62]BOP!$A$81:$IV$88</definedName>
    <definedName name="Z_9E0C48FB_FFCC_11D1_98BA_00C04FC96ABD_.wvu.Rows" localSheetId="12" hidden="1">[62]BOP!$A$36:$IV$36,[62]BOP!$A$44:$IV$44,[62]BOP!$A$59:$IV$59,[62]BOP!#REF!,[62]BOP!#REF!,[62]BOP!$A$81:$IV$88</definedName>
    <definedName name="Z_9E0C48FB_FFCC_11D1_98BA_00C04FC96ABD_.wvu.Rows" localSheetId="13" hidden="1">[62]BOP!$A$36:$IV$36,[62]BOP!$A$44:$IV$44,[62]BOP!$A$59:$IV$59,[62]BOP!#REF!,[62]BOP!#REF!,[62]BOP!$A$81:$IV$88</definedName>
    <definedName name="Z_9E0C48FB_FFCC_11D1_98BA_00C04FC96ABD_.wvu.Rows" localSheetId="14" hidden="1">[62]BOP!$A$36:$IV$36,[62]BOP!$A$44:$IV$44,[62]BOP!$A$59:$IV$59,[62]BOP!#REF!,[62]BOP!#REF!,[62]BOP!$A$81:$IV$88</definedName>
    <definedName name="Z_9E0C48FB_FFCC_11D1_98BA_00C04FC96ABD_.wvu.Rows" localSheetId="15" hidden="1">[62]BOP!$A$36:$IV$36,[62]BOP!$A$44:$IV$44,[62]BOP!$A$59:$IV$59,[62]BOP!#REF!,[62]BOP!#REF!,[62]BOP!$A$81:$IV$88</definedName>
    <definedName name="Z_9E0C48FB_FFCC_11D1_98BA_00C04FC96ABD_.wvu.Rows" localSheetId="16" hidden="1">[62]BOP!$A$36:$IV$36,[62]BOP!$A$44:$IV$44,[62]BOP!$A$59:$IV$59,[62]BOP!#REF!,[62]BOP!#REF!,[62]BOP!$A$81:$IV$88</definedName>
    <definedName name="Z_9E0C48FB_FFCC_11D1_98BA_00C04FC96ABD_.wvu.Rows" localSheetId="7" hidden="1">[62]BOP!$A$36:$IV$36,[62]BOP!$A$44:$IV$44,[62]BOP!$A$59:$IV$59,[62]BOP!#REF!,[62]BOP!#REF!,[62]BOP!$A$81:$IV$88</definedName>
    <definedName name="Z_9E0C48FB_FFCC_11D1_98BA_00C04FC96ABD_.wvu.Rows" localSheetId="8" hidden="1">#REF!,#REF!,#REF!,#REF!,#REF!,#REF!</definedName>
    <definedName name="Z_9E0C48FB_FFCC_11D1_98BA_00C04FC96ABD_.wvu.Rows" localSheetId="9" hidden="1">#REF!,#REF!,#REF!,#REF!,#REF!,#REF!</definedName>
    <definedName name="Z_9E0C48FB_FFCC_11D1_98BA_00C04FC96ABD_.wvu.Rows" hidden="1">#REF!,#REF!,#REF!,#REF!,#REF!,#REF!</definedName>
    <definedName name="Z_9E0C48FC_FFCC_11D1_98BA_00C04FC96ABD_.wvu.Rows" localSheetId="10" hidden="1">#REF!,#REF!,#REF!,#REF!,#REF!,#REF!,#REF!,#REF!</definedName>
    <definedName name="Z_9E0C48FC_FFCC_11D1_98BA_00C04FC96ABD_.wvu.Rows" localSheetId="11" hidden="1">[62]BOP!$A$36:$IV$36,[62]BOP!$A$44:$IV$44,[62]BOP!$A$59:$IV$59,[62]BOP!#REF!,[62]BOP!#REF!,[62]BOP!$A$79:$IV$79,[62]BOP!$A$81:$IV$88,[62]BOP!#REF!</definedName>
    <definedName name="Z_9E0C48FC_FFCC_11D1_98BA_00C04FC96ABD_.wvu.Rows" localSheetId="12" hidden="1">[62]BOP!$A$36:$IV$36,[62]BOP!$A$44:$IV$44,[62]BOP!$A$59:$IV$59,[62]BOP!#REF!,[62]BOP!#REF!,[62]BOP!$A$79:$IV$79,[62]BOP!$A$81:$IV$88,[62]BOP!#REF!</definedName>
    <definedName name="Z_9E0C48FC_FFCC_11D1_98BA_00C04FC96ABD_.wvu.Rows" localSheetId="13" hidden="1">[62]BOP!$A$36:$IV$36,[62]BOP!$A$44:$IV$44,[62]BOP!$A$59:$IV$59,[62]BOP!#REF!,[62]BOP!#REF!,[62]BOP!$A$79:$IV$79,[62]BOP!$A$81:$IV$88,[62]BOP!#REF!</definedName>
    <definedName name="Z_9E0C48FC_FFCC_11D1_98BA_00C04FC96ABD_.wvu.Rows" localSheetId="14" hidden="1">[62]BOP!$A$36:$IV$36,[62]BOP!$A$44:$IV$44,[62]BOP!$A$59:$IV$59,[62]BOP!#REF!,[62]BOP!#REF!,[62]BOP!$A$79:$IV$79,[62]BOP!$A$81:$IV$88,[62]BOP!#REF!</definedName>
    <definedName name="Z_9E0C48FC_FFCC_11D1_98BA_00C04FC96ABD_.wvu.Rows" localSheetId="15" hidden="1">[62]BOP!$A$36:$IV$36,[62]BOP!$A$44:$IV$44,[62]BOP!$A$59:$IV$59,[62]BOP!#REF!,[62]BOP!#REF!,[62]BOP!$A$79:$IV$79,[62]BOP!$A$81:$IV$88,[62]BOP!#REF!</definedName>
    <definedName name="Z_9E0C48FC_FFCC_11D1_98BA_00C04FC96ABD_.wvu.Rows" localSheetId="16" hidden="1">[62]BOP!$A$36:$IV$36,[62]BOP!$A$44:$IV$44,[62]BOP!$A$59:$IV$59,[62]BOP!#REF!,[62]BOP!#REF!,[62]BOP!$A$79:$IV$79,[62]BOP!$A$81:$IV$88,[62]BOP!#REF!</definedName>
    <definedName name="Z_9E0C48FC_FFCC_11D1_98BA_00C04FC96ABD_.wvu.Rows" localSheetId="7" hidden="1">[62]BOP!$A$36:$IV$36,[62]BOP!$A$44:$IV$44,[62]BOP!$A$59:$IV$59,[62]BOP!#REF!,[62]BOP!#REF!,[62]BOP!$A$79:$IV$79,[62]BOP!$A$81:$IV$88,[62]BOP!#REF!</definedName>
    <definedName name="Z_9E0C48FC_FFCC_11D1_98BA_00C04FC96ABD_.wvu.Rows" localSheetId="8" hidden="1">#REF!,#REF!,#REF!,#REF!,#REF!,#REF!,#REF!,#REF!</definedName>
    <definedName name="Z_9E0C48FC_FFCC_11D1_98BA_00C04FC96ABD_.wvu.Rows" localSheetId="9" hidden="1">#REF!,#REF!,#REF!,#REF!,#REF!,#REF!,#REF!,#REF!</definedName>
    <definedName name="Z_9E0C48FC_FFCC_11D1_98BA_00C04FC96ABD_.wvu.Rows" hidden="1">#REF!,#REF!,#REF!,#REF!,#REF!,#REF!,#REF!,#REF!</definedName>
    <definedName name="Z_9E0C48FD_FFCC_11D1_98BA_00C04FC96ABD_.wvu.Rows" localSheetId="10" hidden="1">#REF!,#REF!,#REF!,#REF!,#REF!,#REF!,#REF!</definedName>
    <definedName name="Z_9E0C48FD_FFCC_11D1_98BA_00C04FC96ABD_.wvu.Rows" localSheetId="11" hidden="1">[62]BOP!$A$36:$IV$36,[62]BOP!$A$44:$IV$44,[62]BOP!$A$59:$IV$59,[62]BOP!#REF!,[62]BOP!#REF!,[62]BOP!$A$79:$IV$79,[62]BOP!$A$81:$IV$88</definedName>
    <definedName name="Z_9E0C48FD_FFCC_11D1_98BA_00C04FC96ABD_.wvu.Rows" localSheetId="12" hidden="1">[62]BOP!$A$36:$IV$36,[62]BOP!$A$44:$IV$44,[62]BOP!$A$59:$IV$59,[62]BOP!#REF!,[62]BOP!#REF!,[62]BOP!$A$79:$IV$79,[62]BOP!$A$81:$IV$88</definedName>
    <definedName name="Z_9E0C48FD_FFCC_11D1_98BA_00C04FC96ABD_.wvu.Rows" localSheetId="13" hidden="1">[62]BOP!$A$36:$IV$36,[62]BOP!$A$44:$IV$44,[62]BOP!$A$59:$IV$59,[62]BOP!#REF!,[62]BOP!#REF!,[62]BOP!$A$79:$IV$79,[62]BOP!$A$81:$IV$88</definedName>
    <definedName name="Z_9E0C48FD_FFCC_11D1_98BA_00C04FC96ABD_.wvu.Rows" localSheetId="14" hidden="1">[62]BOP!$A$36:$IV$36,[62]BOP!$A$44:$IV$44,[62]BOP!$A$59:$IV$59,[62]BOP!#REF!,[62]BOP!#REF!,[62]BOP!$A$79:$IV$79,[62]BOP!$A$81:$IV$88</definedName>
    <definedName name="Z_9E0C48FD_FFCC_11D1_98BA_00C04FC96ABD_.wvu.Rows" localSheetId="15" hidden="1">[62]BOP!$A$36:$IV$36,[62]BOP!$A$44:$IV$44,[62]BOP!$A$59:$IV$59,[62]BOP!#REF!,[62]BOP!#REF!,[62]BOP!$A$79:$IV$79,[62]BOP!$A$81:$IV$88</definedName>
    <definedName name="Z_9E0C48FD_FFCC_11D1_98BA_00C04FC96ABD_.wvu.Rows" localSheetId="16" hidden="1">[62]BOP!$A$36:$IV$36,[62]BOP!$A$44:$IV$44,[62]BOP!$A$59:$IV$59,[62]BOP!#REF!,[62]BOP!#REF!,[62]BOP!$A$79:$IV$79,[62]BOP!$A$81:$IV$88</definedName>
    <definedName name="Z_9E0C48FD_FFCC_11D1_98BA_00C04FC96ABD_.wvu.Rows" localSheetId="7" hidden="1">[62]BOP!$A$36:$IV$36,[62]BOP!$A$44:$IV$44,[62]BOP!$A$59:$IV$59,[62]BOP!#REF!,[62]BOP!#REF!,[62]BOP!$A$79:$IV$79,[62]BOP!$A$81:$IV$88</definedName>
    <definedName name="Z_9E0C48FD_FFCC_11D1_98BA_00C04FC96ABD_.wvu.Rows" localSheetId="8" hidden="1">#REF!,#REF!,#REF!,#REF!,#REF!,#REF!,#REF!</definedName>
    <definedName name="Z_9E0C48FD_FFCC_11D1_98BA_00C04FC96ABD_.wvu.Rows" localSheetId="9" hidden="1">#REF!,#REF!,#REF!,#REF!,#REF!,#REF!,#REF!</definedName>
    <definedName name="Z_9E0C48FD_FFCC_11D1_98BA_00C04FC96ABD_.wvu.Rows" hidden="1">#REF!,#REF!,#REF!,#REF!,#REF!,#REF!,#REF!</definedName>
    <definedName name="Z_9E0C48FE_FFCC_11D1_98BA_00C04FC96ABD_.wvu.Rows" localSheetId="10" hidden="1">#REF!,#REF!,#REF!,#REF!,#REF!,#REF!,#REF!</definedName>
    <definedName name="Z_9E0C48FE_FFCC_11D1_98BA_00C04FC96ABD_.wvu.Rows" localSheetId="11" hidden="1">[62]BOP!$A$36:$IV$36,[62]BOP!$A$44:$IV$44,[62]BOP!$A$59:$IV$59,[62]BOP!#REF!,[62]BOP!#REF!,[62]BOP!$A$79:$IV$79,[62]BOP!#REF!</definedName>
    <definedName name="Z_9E0C48FE_FFCC_11D1_98BA_00C04FC96ABD_.wvu.Rows" localSheetId="12" hidden="1">[62]BOP!$A$36:$IV$36,[62]BOP!$A$44:$IV$44,[62]BOP!$A$59:$IV$59,[62]BOP!#REF!,[62]BOP!#REF!,[62]BOP!$A$79:$IV$79,[62]BOP!#REF!</definedName>
    <definedName name="Z_9E0C48FE_FFCC_11D1_98BA_00C04FC96ABD_.wvu.Rows" localSheetId="13" hidden="1">[62]BOP!$A$36:$IV$36,[62]BOP!$A$44:$IV$44,[62]BOP!$A$59:$IV$59,[62]BOP!#REF!,[62]BOP!#REF!,[62]BOP!$A$79:$IV$79,[62]BOP!#REF!</definedName>
    <definedName name="Z_9E0C48FE_FFCC_11D1_98BA_00C04FC96ABD_.wvu.Rows" localSheetId="14" hidden="1">[62]BOP!$A$36:$IV$36,[62]BOP!$A$44:$IV$44,[62]BOP!$A$59:$IV$59,[62]BOP!#REF!,[62]BOP!#REF!,[62]BOP!$A$79:$IV$79,[62]BOP!#REF!</definedName>
    <definedName name="Z_9E0C48FE_FFCC_11D1_98BA_00C04FC96ABD_.wvu.Rows" localSheetId="15" hidden="1">[62]BOP!$A$36:$IV$36,[62]BOP!$A$44:$IV$44,[62]BOP!$A$59:$IV$59,[62]BOP!#REF!,[62]BOP!#REF!,[62]BOP!$A$79:$IV$79,[62]BOP!#REF!</definedName>
    <definedName name="Z_9E0C48FE_FFCC_11D1_98BA_00C04FC96ABD_.wvu.Rows" localSheetId="16" hidden="1">[62]BOP!$A$36:$IV$36,[62]BOP!$A$44:$IV$44,[62]BOP!$A$59:$IV$59,[62]BOP!#REF!,[62]BOP!#REF!,[62]BOP!$A$79:$IV$79,[62]BOP!#REF!</definedName>
    <definedName name="Z_9E0C48FE_FFCC_11D1_98BA_00C04FC96ABD_.wvu.Rows" localSheetId="7" hidden="1">[62]BOP!$A$36:$IV$36,[62]BOP!$A$44:$IV$44,[62]BOP!$A$59:$IV$59,[62]BOP!#REF!,[62]BOP!#REF!,[62]BOP!$A$79:$IV$79,[62]BOP!#REF!</definedName>
    <definedName name="Z_9E0C48FE_FFCC_11D1_98BA_00C04FC96ABD_.wvu.Rows" localSheetId="8" hidden="1">#REF!,#REF!,#REF!,#REF!,#REF!,#REF!,#REF!</definedName>
    <definedName name="Z_9E0C48FE_FFCC_11D1_98BA_00C04FC96ABD_.wvu.Rows" localSheetId="9" hidden="1">#REF!,#REF!,#REF!,#REF!,#REF!,#REF!,#REF!</definedName>
    <definedName name="Z_9E0C48FE_FFCC_11D1_98BA_00C04FC96ABD_.wvu.Rows" hidden="1">#REF!,#REF!,#REF!,#REF!,#REF!,#REF!,#REF!</definedName>
    <definedName name="Z_9E0C48FF_FFCC_11D1_98BA_00C04FC96ABD_.wvu.Rows" localSheetId="10" hidden="1">#REF!,#REF!,#REF!,#REF!,#REF!,#REF!,#REF!,#REF!</definedName>
    <definedName name="Z_9E0C48FF_FFCC_11D1_98BA_00C04FC96ABD_.wvu.Rows" localSheetId="11" hidden="1">[62]BOP!$A$36:$IV$36,[62]BOP!$A$44:$IV$44,[62]BOP!$A$59:$IV$59,[62]BOP!#REF!,[62]BOP!#REF!,[62]BOP!$A$79:$IV$79,[62]BOP!$A$81:$IV$88,[62]BOP!#REF!</definedName>
    <definedName name="Z_9E0C48FF_FFCC_11D1_98BA_00C04FC96ABD_.wvu.Rows" localSheetId="12" hidden="1">[62]BOP!$A$36:$IV$36,[62]BOP!$A$44:$IV$44,[62]BOP!$A$59:$IV$59,[62]BOP!#REF!,[62]BOP!#REF!,[62]BOP!$A$79:$IV$79,[62]BOP!$A$81:$IV$88,[62]BOP!#REF!</definedName>
    <definedName name="Z_9E0C48FF_FFCC_11D1_98BA_00C04FC96ABD_.wvu.Rows" localSheetId="13" hidden="1">[62]BOP!$A$36:$IV$36,[62]BOP!$A$44:$IV$44,[62]BOP!$A$59:$IV$59,[62]BOP!#REF!,[62]BOP!#REF!,[62]BOP!$A$79:$IV$79,[62]BOP!$A$81:$IV$88,[62]BOP!#REF!</definedName>
    <definedName name="Z_9E0C48FF_FFCC_11D1_98BA_00C04FC96ABD_.wvu.Rows" localSheetId="14" hidden="1">[62]BOP!$A$36:$IV$36,[62]BOP!$A$44:$IV$44,[62]BOP!$A$59:$IV$59,[62]BOP!#REF!,[62]BOP!#REF!,[62]BOP!$A$79:$IV$79,[62]BOP!$A$81:$IV$88,[62]BOP!#REF!</definedName>
    <definedName name="Z_9E0C48FF_FFCC_11D1_98BA_00C04FC96ABD_.wvu.Rows" localSheetId="15" hidden="1">[62]BOP!$A$36:$IV$36,[62]BOP!$A$44:$IV$44,[62]BOP!$A$59:$IV$59,[62]BOP!#REF!,[62]BOP!#REF!,[62]BOP!$A$79:$IV$79,[62]BOP!$A$81:$IV$88,[62]BOP!#REF!</definedName>
    <definedName name="Z_9E0C48FF_FFCC_11D1_98BA_00C04FC96ABD_.wvu.Rows" localSheetId="16" hidden="1">[62]BOP!$A$36:$IV$36,[62]BOP!$A$44:$IV$44,[62]BOP!$A$59:$IV$59,[62]BOP!#REF!,[62]BOP!#REF!,[62]BOP!$A$79:$IV$79,[62]BOP!$A$81:$IV$88,[62]BOP!#REF!</definedName>
    <definedName name="Z_9E0C48FF_FFCC_11D1_98BA_00C04FC96ABD_.wvu.Rows" localSheetId="7" hidden="1">[62]BOP!$A$36:$IV$36,[62]BOP!$A$44:$IV$44,[62]BOP!$A$59:$IV$59,[62]BOP!#REF!,[62]BOP!#REF!,[62]BOP!$A$79:$IV$79,[62]BOP!$A$81:$IV$88,[62]BOP!#REF!</definedName>
    <definedName name="Z_9E0C48FF_FFCC_11D1_98BA_00C04FC96ABD_.wvu.Rows" localSheetId="8" hidden="1">#REF!,#REF!,#REF!,#REF!,#REF!,#REF!,#REF!,#REF!</definedName>
    <definedName name="Z_9E0C48FF_FFCC_11D1_98BA_00C04FC96ABD_.wvu.Rows" localSheetId="9" hidden="1">#REF!,#REF!,#REF!,#REF!,#REF!,#REF!,#REF!,#REF!</definedName>
    <definedName name="Z_9E0C48FF_FFCC_11D1_98BA_00C04FC96ABD_.wvu.Rows" hidden="1">#REF!,#REF!,#REF!,#REF!,#REF!,#REF!,#REF!,#REF!</definedName>
    <definedName name="Z_9E0C4900_FFCC_11D1_98BA_00C04FC96ABD_.wvu.Rows" localSheetId="10" hidden="1">#REF!,#REF!,#REF!,#REF!,#REF!,#REF!,#REF!,#REF!</definedName>
    <definedName name="Z_9E0C4900_FFCC_11D1_98BA_00C04FC96ABD_.wvu.Rows" localSheetId="11" hidden="1">[62]BOP!$A$36:$IV$36,[62]BOP!$A$44:$IV$44,[62]BOP!$A$59:$IV$59,[62]BOP!#REF!,[62]BOP!#REF!,[62]BOP!$A$79:$IV$79,[62]BOP!$A$81:$IV$88,[62]BOP!#REF!</definedName>
    <definedName name="Z_9E0C4900_FFCC_11D1_98BA_00C04FC96ABD_.wvu.Rows" localSheetId="12" hidden="1">[62]BOP!$A$36:$IV$36,[62]BOP!$A$44:$IV$44,[62]BOP!$A$59:$IV$59,[62]BOP!#REF!,[62]BOP!#REF!,[62]BOP!$A$79:$IV$79,[62]BOP!$A$81:$IV$88,[62]BOP!#REF!</definedName>
    <definedName name="Z_9E0C4900_FFCC_11D1_98BA_00C04FC96ABD_.wvu.Rows" localSheetId="13" hidden="1">[62]BOP!$A$36:$IV$36,[62]BOP!$A$44:$IV$44,[62]BOP!$A$59:$IV$59,[62]BOP!#REF!,[62]BOP!#REF!,[62]BOP!$A$79:$IV$79,[62]BOP!$A$81:$IV$88,[62]BOP!#REF!</definedName>
    <definedName name="Z_9E0C4900_FFCC_11D1_98BA_00C04FC96ABD_.wvu.Rows" localSheetId="14" hidden="1">[62]BOP!$A$36:$IV$36,[62]BOP!$A$44:$IV$44,[62]BOP!$A$59:$IV$59,[62]BOP!#REF!,[62]BOP!#REF!,[62]BOP!$A$79:$IV$79,[62]BOP!$A$81:$IV$88,[62]BOP!#REF!</definedName>
    <definedName name="Z_9E0C4900_FFCC_11D1_98BA_00C04FC96ABD_.wvu.Rows" localSheetId="15" hidden="1">[62]BOP!$A$36:$IV$36,[62]BOP!$A$44:$IV$44,[62]BOP!$A$59:$IV$59,[62]BOP!#REF!,[62]BOP!#REF!,[62]BOP!$A$79:$IV$79,[62]BOP!$A$81:$IV$88,[62]BOP!#REF!</definedName>
    <definedName name="Z_9E0C4900_FFCC_11D1_98BA_00C04FC96ABD_.wvu.Rows" localSheetId="16" hidden="1">[62]BOP!$A$36:$IV$36,[62]BOP!$A$44:$IV$44,[62]BOP!$A$59:$IV$59,[62]BOP!#REF!,[62]BOP!#REF!,[62]BOP!$A$79:$IV$79,[62]BOP!$A$81:$IV$88,[62]BOP!#REF!</definedName>
    <definedName name="Z_9E0C4900_FFCC_11D1_98BA_00C04FC96ABD_.wvu.Rows" localSheetId="7" hidden="1">[62]BOP!$A$36:$IV$36,[62]BOP!$A$44:$IV$44,[62]BOP!$A$59:$IV$59,[62]BOP!#REF!,[62]BOP!#REF!,[62]BOP!$A$79:$IV$79,[62]BOP!$A$81:$IV$88,[62]BOP!#REF!</definedName>
    <definedName name="Z_9E0C4900_FFCC_11D1_98BA_00C04FC96ABD_.wvu.Rows" localSheetId="8" hidden="1">#REF!,#REF!,#REF!,#REF!,#REF!,#REF!,#REF!,#REF!</definedName>
    <definedName name="Z_9E0C4900_FFCC_11D1_98BA_00C04FC96ABD_.wvu.Rows" localSheetId="9" hidden="1">#REF!,#REF!,#REF!,#REF!,#REF!,#REF!,#REF!,#REF!</definedName>
    <definedName name="Z_9E0C4900_FFCC_11D1_98BA_00C04FC96ABD_.wvu.Rows" hidden="1">#REF!,#REF!,#REF!,#REF!,#REF!,#REF!,#REF!,#REF!</definedName>
    <definedName name="Z_9E0C4901_FFCC_11D1_98BA_00C04FC96ABD_.wvu.Rows" localSheetId="10" hidden="1">#REF!,#REF!,#REF!,#REF!,#REF!,#REF!,#REF!,#REF!</definedName>
    <definedName name="Z_9E0C4901_FFCC_11D1_98BA_00C04FC96ABD_.wvu.Rows" localSheetId="11" hidden="1">[62]BOP!$A$36:$IV$36,[62]BOP!$A$44:$IV$44,[62]BOP!$A$59:$IV$59,[62]BOP!#REF!,[62]BOP!#REF!,[62]BOP!$A$79:$IV$79,[62]BOP!$A$81:$IV$88,[62]BOP!#REF!</definedName>
    <definedName name="Z_9E0C4901_FFCC_11D1_98BA_00C04FC96ABD_.wvu.Rows" localSheetId="12" hidden="1">[62]BOP!$A$36:$IV$36,[62]BOP!$A$44:$IV$44,[62]BOP!$A$59:$IV$59,[62]BOP!#REF!,[62]BOP!#REF!,[62]BOP!$A$79:$IV$79,[62]BOP!$A$81:$IV$88,[62]BOP!#REF!</definedName>
    <definedName name="Z_9E0C4901_FFCC_11D1_98BA_00C04FC96ABD_.wvu.Rows" localSheetId="13" hidden="1">[62]BOP!$A$36:$IV$36,[62]BOP!$A$44:$IV$44,[62]BOP!$A$59:$IV$59,[62]BOP!#REF!,[62]BOP!#REF!,[62]BOP!$A$79:$IV$79,[62]BOP!$A$81:$IV$88,[62]BOP!#REF!</definedName>
    <definedName name="Z_9E0C4901_FFCC_11D1_98BA_00C04FC96ABD_.wvu.Rows" localSheetId="14" hidden="1">[62]BOP!$A$36:$IV$36,[62]BOP!$A$44:$IV$44,[62]BOP!$A$59:$IV$59,[62]BOP!#REF!,[62]BOP!#REF!,[62]BOP!$A$79:$IV$79,[62]BOP!$A$81:$IV$88,[62]BOP!#REF!</definedName>
    <definedName name="Z_9E0C4901_FFCC_11D1_98BA_00C04FC96ABD_.wvu.Rows" localSheetId="15" hidden="1">[62]BOP!$A$36:$IV$36,[62]BOP!$A$44:$IV$44,[62]BOP!$A$59:$IV$59,[62]BOP!#REF!,[62]BOP!#REF!,[62]BOP!$A$79:$IV$79,[62]BOP!$A$81:$IV$88,[62]BOP!#REF!</definedName>
    <definedName name="Z_9E0C4901_FFCC_11D1_98BA_00C04FC96ABD_.wvu.Rows" localSheetId="16" hidden="1">[62]BOP!$A$36:$IV$36,[62]BOP!$A$44:$IV$44,[62]BOP!$A$59:$IV$59,[62]BOP!#REF!,[62]BOP!#REF!,[62]BOP!$A$79:$IV$79,[62]BOP!$A$81:$IV$88,[62]BOP!#REF!</definedName>
    <definedName name="Z_9E0C4901_FFCC_11D1_98BA_00C04FC96ABD_.wvu.Rows" localSheetId="7" hidden="1">[62]BOP!$A$36:$IV$36,[62]BOP!$A$44:$IV$44,[62]BOP!$A$59:$IV$59,[62]BOP!#REF!,[62]BOP!#REF!,[62]BOP!$A$79:$IV$79,[62]BOP!$A$81:$IV$88,[62]BOP!#REF!</definedName>
    <definedName name="Z_9E0C4901_FFCC_11D1_98BA_00C04FC96ABD_.wvu.Rows" localSheetId="8" hidden="1">#REF!,#REF!,#REF!,#REF!,#REF!,#REF!,#REF!,#REF!</definedName>
    <definedName name="Z_9E0C4901_FFCC_11D1_98BA_00C04FC96ABD_.wvu.Rows" localSheetId="9" hidden="1">#REF!,#REF!,#REF!,#REF!,#REF!,#REF!,#REF!,#REF!</definedName>
    <definedName name="Z_9E0C4901_FFCC_11D1_98BA_00C04FC96ABD_.wvu.Rows" hidden="1">#REF!,#REF!,#REF!,#REF!,#REF!,#REF!,#REF!,#REF!</definedName>
    <definedName name="Z_9E0C4903_FFCC_11D1_98BA_00C04FC96ABD_.wvu.Rows" localSheetId="10" hidden="1">#REF!,#REF!,#REF!,#REF!,#REF!,#REF!,#REF!,#REF!,#REF!</definedName>
    <definedName name="Z_9E0C4903_FFCC_11D1_98BA_00C04FC96ABD_.wvu.Rows" localSheetId="11" hidden="1">[62]BOP!$A$36:$IV$36,[62]BOP!$A$44:$IV$44,[62]BOP!$A$59:$IV$59,[62]BOP!#REF!,[62]BOP!#REF!,[62]BOP!$A$79:$IV$79,[62]BOP!$A$81:$IV$88,[62]BOP!#REF!,[62]BOP!#REF!</definedName>
    <definedName name="Z_9E0C4903_FFCC_11D1_98BA_00C04FC96ABD_.wvu.Rows" localSheetId="12" hidden="1">[62]BOP!$A$36:$IV$36,[62]BOP!$A$44:$IV$44,[62]BOP!$A$59:$IV$59,[62]BOP!#REF!,[62]BOP!#REF!,[62]BOP!$A$79:$IV$79,[62]BOP!$A$81:$IV$88,[62]BOP!#REF!,[62]BOP!#REF!</definedName>
    <definedName name="Z_9E0C4903_FFCC_11D1_98BA_00C04FC96ABD_.wvu.Rows" localSheetId="13" hidden="1">[62]BOP!$A$36:$IV$36,[62]BOP!$A$44:$IV$44,[62]BOP!$A$59:$IV$59,[62]BOP!#REF!,[62]BOP!#REF!,[62]BOP!$A$79:$IV$79,[62]BOP!$A$81:$IV$88,[62]BOP!#REF!,[62]BOP!#REF!</definedName>
    <definedName name="Z_9E0C4903_FFCC_11D1_98BA_00C04FC96ABD_.wvu.Rows" localSheetId="14" hidden="1">[62]BOP!$A$36:$IV$36,[62]BOP!$A$44:$IV$44,[62]BOP!$A$59:$IV$59,[62]BOP!#REF!,[62]BOP!#REF!,[62]BOP!$A$79:$IV$79,[62]BOP!$A$81:$IV$88,[62]BOP!#REF!,[62]BOP!#REF!</definedName>
    <definedName name="Z_9E0C4903_FFCC_11D1_98BA_00C04FC96ABD_.wvu.Rows" localSheetId="15" hidden="1">[62]BOP!$A$36:$IV$36,[62]BOP!$A$44:$IV$44,[62]BOP!$A$59:$IV$59,[62]BOP!#REF!,[62]BOP!#REF!,[62]BOP!$A$79:$IV$79,[62]BOP!$A$81:$IV$88,[62]BOP!#REF!,[62]BOP!#REF!</definedName>
    <definedName name="Z_9E0C4903_FFCC_11D1_98BA_00C04FC96ABD_.wvu.Rows" localSheetId="16" hidden="1">[62]BOP!$A$36:$IV$36,[62]BOP!$A$44:$IV$44,[62]BOP!$A$59:$IV$59,[62]BOP!#REF!,[62]BOP!#REF!,[62]BOP!$A$79:$IV$79,[62]BOP!$A$81:$IV$88,[62]BOP!#REF!,[62]BOP!#REF!</definedName>
    <definedName name="Z_9E0C4903_FFCC_11D1_98BA_00C04FC96ABD_.wvu.Rows" localSheetId="7" hidden="1">[62]BOP!$A$36:$IV$36,[62]BOP!$A$44:$IV$44,[62]BOP!$A$59:$IV$59,[62]BOP!#REF!,[62]BOP!#REF!,[62]BOP!$A$79:$IV$79,[62]BOP!$A$81:$IV$88,[62]BOP!#REF!,[62]BOP!#REF!</definedName>
    <definedName name="Z_9E0C4903_FFCC_11D1_98BA_00C04FC96ABD_.wvu.Rows" localSheetId="8" hidden="1">#REF!,#REF!,#REF!,#REF!,#REF!,#REF!,#REF!,#REF!,#REF!</definedName>
    <definedName name="Z_9E0C4903_FFCC_11D1_98BA_00C04FC96ABD_.wvu.Rows" localSheetId="9" hidden="1">#REF!,#REF!,#REF!,#REF!,#REF!,#REF!,#REF!,#REF!,#REF!</definedName>
    <definedName name="Z_9E0C4903_FFCC_11D1_98BA_00C04FC96ABD_.wvu.Rows" hidden="1">#REF!,#REF!,#REF!,#REF!,#REF!,#REF!,#REF!,#REF!,#REF!</definedName>
    <definedName name="Z_9E0C4904_FFCC_11D1_98BA_00C04FC96ABD_.wvu.Rows" localSheetId="10" hidden="1">#REF!,#REF!,#REF!,#REF!,#REF!,#REF!,#REF!,#REF!,#REF!</definedName>
    <definedName name="Z_9E0C4904_FFCC_11D1_98BA_00C04FC96ABD_.wvu.Rows" localSheetId="11" hidden="1">[62]BOP!$A$36:$IV$36,[62]BOP!$A$44:$IV$44,[62]BOP!$A$59:$IV$59,[62]BOP!#REF!,[62]BOP!#REF!,[62]BOP!$A$79:$IV$79,[62]BOP!$A$81:$IV$88,[62]BOP!#REF!,[62]BOP!#REF!</definedName>
    <definedName name="Z_9E0C4904_FFCC_11D1_98BA_00C04FC96ABD_.wvu.Rows" localSheetId="12" hidden="1">[62]BOP!$A$36:$IV$36,[62]BOP!$A$44:$IV$44,[62]BOP!$A$59:$IV$59,[62]BOP!#REF!,[62]BOP!#REF!,[62]BOP!$A$79:$IV$79,[62]BOP!$A$81:$IV$88,[62]BOP!#REF!,[62]BOP!#REF!</definedName>
    <definedName name="Z_9E0C4904_FFCC_11D1_98BA_00C04FC96ABD_.wvu.Rows" localSheetId="13" hidden="1">[62]BOP!$A$36:$IV$36,[62]BOP!$A$44:$IV$44,[62]BOP!$A$59:$IV$59,[62]BOP!#REF!,[62]BOP!#REF!,[62]BOP!$A$79:$IV$79,[62]BOP!$A$81:$IV$88,[62]BOP!#REF!,[62]BOP!#REF!</definedName>
    <definedName name="Z_9E0C4904_FFCC_11D1_98BA_00C04FC96ABD_.wvu.Rows" localSheetId="14" hidden="1">[62]BOP!$A$36:$IV$36,[62]BOP!$A$44:$IV$44,[62]BOP!$A$59:$IV$59,[62]BOP!#REF!,[62]BOP!#REF!,[62]BOP!$A$79:$IV$79,[62]BOP!$A$81:$IV$88,[62]BOP!#REF!,[62]BOP!#REF!</definedName>
    <definedName name="Z_9E0C4904_FFCC_11D1_98BA_00C04FC96ABD_.wvu.Rows" localSheetId="15" hidden="1">[62]BOP!$A$36:$IV$36,[62]BOP!$A$44:$IV$44,[62]BOP!$A$59:$IV$59,[62]BOP!#REF!,[62]BOP!#REF!,[62]BOP!$A$79:$IV$79,[62]BOP!$A$81:$IV$88,[62]BOP!#REF!,[62]BOP!#REF!</definedName>
    <definedName name="Z_9E0C4904_FFCC_11D1_98BA_00C04FC96ABD_.wvu.Rows" localSheetId="16" hidden="1">[62]BOP!$A$36:$IV$36,[62]BOP!$A$44:$IV$44,[62]BOP!$A$59:$IV$59,[62]BOP!#REF!,[62]BOP!#REF!,[62]BOP!$A$79:$IV$79,[62]BOP!$A$81:$IV$88,[62]BOP!#REF!,[62]BOP!#REF!</definedName>
    <definedName name="Z_9E0C4904_FFCC_11D1_98BA_00C04FC96ABD_.wvu.Rows" localSheetId="7" hidden="1">[62]BOP!$A$36:$IV$36,[62]BOP!$A$44:$IV$44,[62]BOP!$A$59:$IV$59,[62]BOP!#REF!,[62]BOP!#REF!,[62]BOP!$A$79:$IV$79,[62]BOP!$A$81:$IV$88,[62]BOP!#REF!,[62]BOP!#REF!</definedName>
    <definedName name="Z_9E0C4904_FFCC_11D1_98BA_00C04FC96ABD_.wvu.Rows" localSheetId="8" hidden="1">#REF!,#REF!,#REF!,#REF!,#REF!,#REF!,#REF!,#REF!,#REF!</definedName>
    <definedName name="Z_9E0C4904_FFCC_11D1_98BA_00C04FC96ABD_.wvu.Rows" localSheetId="9" hidden="1">#REF!,#REF!,#REF!,#REF!,#REF!,#REF!,#REF!,#REF!,#REF!</definedName>
    <definedName name="Z_9E0C4904_FFCC_11D1_98BA_00C04FC96ABD_.wvu.Rows" hidden="1">#REF!,#REF!,#REF!,#REF!,#REF!,#REF!,#REF!,#REF!,#REF!</definedName>
    <definedName name="Z_9E0C4905_FFCC_11D1_98BA_00C04FC96ABD_.wvu.Rows" localSheetId="10" hidden="1">#REF!,#REF!,#REF!,#REF!,#REF!,#REF!</definedName>
    <definedName name="Z_9E0C4905_FFCC_11D1_98BA_00C04FC96ABD_.wvu.Rows" localSheetId="11" hidden="1">[62]BOP!$A$36:$IV$36,[62]BOP!$A$44:$IV$44,[62]BOP!$A$59:$IV$59,[62]BOP!#REF!,[62]BOP!#REF!,[62]BOP!$A$79:$IV$79</definedName>
    <definedName name="Z_9E0C4905_FFCC_11D1_98BA_00C04FC96ABD_.wvu.Rows" localSheetId="12" hidden="1">[62]BOP!$A$36:$IV$36,[62]BOP!$A$44:$IV$44,[62]BOP!$A$59:$IV$59,[62]BOP!#REF!,[62]BOP!#REF!,[62]BOP!$A$79:$IV$79</definedName>
    <definedName name="Z_9E0C4905_FFCC_11D1_98BA_00C04FC96ABD_.wvu.Rows" localSheetId="13" hidden="1">[62]BOP!$A$36:$IV$36,[62]BOP!$A$44:$IV$44,[62]BOP!$A$59:$IV$59,[62]BOP!#REF!,[62]BOP!#REF!,[62]BOP!$A$79:$IV$79</definedName>
    <definedName name="Z_9E0C4905_FFCC_11D1_98BA_00C04FC96ABD_.wvu.Rows" localSheetId="14" hidden="1">[62]BOP!$A$36:$IV$36,[62]BOP!$A$44:$IV$44,[62]BOP!$A$59:$IV$59,[62]BOP!#REF!,[62]BOP!#REF!,[62]BOP!$A$79:$IV$79</definedName>
    <definedName name="Z_9E0C4905_FFCC_11D1_98BA_00C04FC96ABD_.wvu.Rows" localSheetId="15" hidden="1">[62]BOP!$A$36:$IV$36,[62]BOP!$A$44:$IV$44,[62]BOP!$A$59:$IV$59,[62]BOP!#REF!,[62]BOP!#REF!,[62]BOP!$A$79:$IV$79</definedName>
    <definedName name="Z_9E0C4905_FFCC_11D1_98BA_00C04FC96ABD_.wvu.Rows" localSheetId="16" hidden="1">[62]BOP!$A$36:$IV$36,[62]BOP!$A$44:$IV$44,[62]BOP!$A$59:$IV$59,[62]BOP!#REF!,[62]BOP!#REF!,[62]BOP!$A$79:$IV$79</definedName>
    <definedName name="Z_9E0C4905_FFCC_11D1_98BA_00C04FC96ABD_.wvu.Rows" localSheetId="7" hidden="1">[62]BOP!$A$36:$IV$36,[62]BOP!$A$44:$IV$44,[62]BOP!$A$59:$IV$59,[62]BOP!#REF!,[62]BOP!#REF!,[62]BOP!$A$79:$IV$79</definedName>
    <definedName name="Z_9E0C4905_FFCC_11D1_98BA_00C04FC96ABD_.wvu.Rows" localSheetId="8" hidden="1">#REF!,#REF!,#REF!,#REF!,#REF!,#REF!</definedName>
    <definedName name="Z_9E0C4905_FFCC_11D1_98BA_00C04FC96ABD_.wvu.Rows" localSheetId="9" hidden="1">#REF!,#REF!,#REF!,#REF!,#REF!,#REF!</definedName>
    <definedName name="Z_9E0C4905_FFCC_11D1_98BA_00C04FC96ABD_.wvu.Rows" hidden="1">#REF!,#REF!,#REF!,#REF!,#REF!,#REF!</definedName>
    <definedName name="Z_B424DD41_AAD0_11D2_BFD1_00A02466506E_.wvu.PrintTitles" localSheetId="10" hidden="1">#REF!,#REF!</definedName>
    <definedName name="Z_B424DD41_AAD0_11D2_BFD1_00A02466506E_.wvu.PrintTitles" localSheetId="11" hidden="1">[87]SUMMARY!$B$1:$D$65536,[87]SUMMARY!$A$3:$IV$5</definedName>
    <definedName name="Z_B424DD41_AAD0_11D2_BFD1_00A02466506E_.wvu.PrintTitles" localSheetId="12" hidden="1">[87]SUMMARY!$B$1:$D$65536,[87]SUMMARY!$A$3:$IV$5</definedName>
    <definedName name="Z_B424DD41_AAD0_11D2_BFD1_00A02466506E_.wvu.PrintTitles" localSheetId="13" hidden="1">[87]SUMMARY!$B$1:$D$65536,[87]SUMMARY!$A$3:$IV$5</definedName>
    <definedName name="Z_B424DD41_AAD0_11D2_BFD1_00A02466506E_.wvu.PrintTitles" localSheetId="14" hidden="1">[87]SUMMARY!$B$1:$D$65536,[87]SUMMARY!$A$3:$IV$5</definedName>
    <definedName name="Z_B424DD41_AAD0_11D2_BFD1_00A02466506E_.wvu.PrintTitles" localSheetId="15" hidden="1">[87]SUMMARY!$B$1:$D$65536,[87]SUMMARY!$A$3:$IV$5</definedName>
    <definedName name="Z_B424DD41_AAD0_11D2_BFD1_00A02466506E_.wvu.PrintTitles" localSheetId="16" hidden="1">[87]SUMMARY!$B$1:$D$65536,[87]SUMMARY!$A$3:$IV$5</definedName>
    <definedName name="Z_B424DD41_AAD0_11D2_BFD1_00A02466506E_.wvu.PrintTitles" localSheetId="7" hidden="1">[87]SUMMARY!$B$1:$D$65536,[87]SUMMARY!$A$3:$IV$5</definedName>
    <definedName name="Z_B424DD41_AAD0_11D2_BFD1_00A02466506E_.wvu.PrintTitles" localSheetId="8" hidden="1">#REF!,#REF!</definedName>
    <definedName name="Z_B424DD41_AAD0_11D2_BFD1_00A02466506E_.wvu.PrintTitles" localSheetId="9" hidden="1">#REF!,#REF!</definedName>
    <definedName name="Z_B424DD41_AAD0_11D2_BFD1_00A02466506E_.wvu.PrintTitles" hidden="1">#REF!,#REF!</definedName>
    <definedName name="Z_BC2BFA12_1C91_11D2_BFD2_00A02466506E_.wvu.PrintTitles" localSheetId="10" hidden="1">#REF!,#REF!</definedName>
    <definedName name="Z_BC2BFA12_1C91_11D2_BFD2_00A02466506E_.wvu.PrintTitles" localSheetId="11" hidden="1">[87]SUMMARY!$B$1:$D$65536,[87]SUMMARY!$A$3:$IV$5</definedName>
    <definedName name="Z_BC2BFA12_1C91_11D2_BFD2_00A02466506E_.wvu.PrintTitles" localSheetId="12" hidden="1">[87]SUMMARY!$B$1:$D$65536,[87]SUMMARY!$A$3:$IV$5</definedName>
    <definedName name="Z_BC2BFA12_1C91_11D2_BFD2_00A02466506E_.wvu.PrintTitles" localSheetId="13" hidden="1">[87]SUMMARY!$B$1:$D$65536,[87]SUMMARY!$A$3:$IV$5</definedName>
    <definedName name="Z_BC2BFA12_1C91_11D2_BFD2_00A02466506E_.wvu.PrintTitles" localSheetId="14" hidden="1">[87]SUMMARY!$B$1:$D$65536,[87]SUMMARY!$A$3:$IV$5</definedName>
    <definedName name="Z_BC2BFA12_1C91_11D2_BFD2_00A02466506E_.wvu.PrintTitles" localSheetId="15" hidden="1">[87]SUMMARY!$B$1:$D$65536,[87]SUMMARY!$A$3:$IV$5</definedName>
    <definedName name="Z_BC2BFA12_1C91_11D2_BFD2_00A02466506E_.wvu.PrintTitles" localSheetId="16" hidden="1">[87]SUMMARY!$B$1:$D$65536,[87]SUMMARY!$A$3:$IV$5</definedName>
    <definedName name="Z_BC2BFA12_1C91_11D2_BFD2_00A02466506E_.wvu.PrintTitles" localSheetId="7" hidden="1">[87]SUMMARY!$B$1:$D$65536,[87]SUMMARY!$A$3:$IV$5</definedName>
    <definedName name="Z_BC2BFA12_1C91_11D2_BFD2_00A02466506E_.wvu.PrintTitles" localSheetId="8" hidden="1">#REF!,#REF!</definedName>
    <definedName name="Z_BC2BFA12_1C91_11D2_BFD2_00A02466506E_.wvu.PrintTitles" localSheetId="9" hidden="1">#REF!,#REF!</definedName>
    <definedName name="Z_BC2BFA12_1C91_11D2_BFD2_00A02466506E_.wvu.PrintTitles" hidden="1">#REF!,#REF!</definedName>
    <definedName name="Z_C21FAE85_013A_11D2_98BD_00C04FC96ABD_.wvu.Rows" localSheetId="10" hidden="1">#REF!,#REF!,#REF!,#REF!,#REF!,#REF!</definedName>
    <definedName name="Z_C21FAE85_013A_11D2_98BD_00C04FC96ABD_.wvu.Rows" localSheetId="11" hidden="1">[62]BOP!$A$36:$IV$36,[62]BOP!$A$44:$IV$44,[62]BOP!$A$59:$IV$59,[62]BOP!#REF!,[62]BOP!#REF!,[62]BOP!$A$81:$IV$88</definedName>
    <definedName name="Z_C21FAE85_013A_11D2_98BD_00C04FC96ABD_.wvu.Rows" localSheetId="12" hidden="1">[62]BOP!$A$36:$IV$36,[62]BOP!$A$44:$IV$44,[62]BOP!$A$59:$IV$59,[62]BOP!#REF!,[62]BOP!#REF!,[62]BOP!$A$81:$IV$88</definedName>
    <definedName name="Z_C21FAE85_013A_11D2_98BD_00C04FC96ABD_.wvu.Rows" localSheetId="13" hidden="1">[62]BOP!$A$36:$IV$36,[62]BOP!$A$44:$IV$44,[62]BOP!$A$59:$IV$59,[62]BOP!#REF!,[62]BOP!#REF!,[62]BOP!$A$81:$IV$88</definedName>
    <definedName name="Z_C21FAE85_013A_11D2_98BD_00C04FC96ABD_.wvu.Rows" localSheetId="14" hidden="1">[62]BOP!$A$36:$IV$36,[62]BOP!$A$44:$IV$44,[62]BOP!$A$59:$IV$59,[62]BOP!#REF!,[62]BOP!#REF!,[62]BOP!$A$81:$IV$88</definedName>
    <definedName name="Z_C21FAE85_013A_11D2_98BD_00C04FC96ABD_.wvu.Rows" localSheetId="15" hidden="1">[62]BOP!$A$36:$IV$36,[62]BOP!$A$44:$IV$44,[62]BOP!$A$59:$IV$59,[62]BOP!#REF!,[62]BOP!#REF!,[62]BOP!$A$81:$IV$88</definedName>
    <definedName name="Z_C21FAE85_013A_11D2_98BD_00C04FC96ABD_.wvu.Rows" localSheetId="16" hidden="1">[62]BOP!$A$36:$IV$36,[62]BOP!$A$44:$IV$44,[62]BOP!$A$59:$IV$59,[62]BOP!#REF!,[62]BOP!#REF!,[62]BOP!$A$81:$IV$88</definedName>
    <definedName name="Z_C21FAE85_013A_11D2_98BD_00C04FC96ABD_.wvu.Rows" localSheetId="7" hidden="1">[62]BOP!$A$36:$IV$36,[62]BOP!$A$44:$IV$44,[62]BOP!$A$59:$IV$59,[62]BOP!#REF!,[62]BOP!#REF!,[62]BOP!$A$81:$IV$88</definedName>
    <definedName name="Z_C21FAE85_013A_11D2_98BD_00C04FC96ABD_.wvu.Rows" localSheetId="8" hidden="1">#REF!,#REF!,#REF!,#REF!,#REF!,#REF!</definedName>
    <definedName name="Z_C21FAE85_013A_11D2_98BD_00C04FC96ABD_.wvu.Rows" localSheetId="9" hidden="1">#REF!,#REF!,#REF!,#REF!,#REF!,#REF!</definedName>
    <definedName name="Z_C21FAE85_013A_11D2_98BD_00C04FC96ABD_.wvu.Rows" hidden="1">#REF!,#REF!,#REF!,#REF!,#REF!,#REF!</definedName>
    <definedName name="Z_C21FAE86_013A_11D2_98BD_00C04FC96ABD_.wvu.Rows" localSheetId="10" hidden="1">#REF!,#REF!,#REF!,#REF!,#REF!,#REF!</definedName>
    <definedName name="Z_C21FAE86_013A_11D2_98BD_00C04FC96ABD_.wvu.Rows" localSheetId="11" hidden="1">[62]BOP!$A$36:$IV$36,[62]BOP!$A$44:$IV$44,[62]BOP!$A$59:$IV$59,[62]BOP!#REF!,[62]BOP!#REF!,[62]BOP!$A$81:$IV$88</definedName>
    <definedName name="Z_C21FAE86_013A_11D2_98BD_00C04FC96ABD_.wvu.Rows" localSheetId="12" hidden="1">[62]BOP!$A$36:$IV$36,[62]BOP!$A$44:$IV$44,[62]BOP!$A$59:$IV$59,[62]BOP!#REF!,[62]BOP!#REF!,[62]BOP!$A$81:$IV$88</definedName>
    <definedName name="Z_C21FAE86_013A_11D2_98BD_00C04FC96ABD_.wvu.Rows" localSheetId="13" hidden="1">[62]BOP!$A$36:$IV$36,[62]BOP!$A$44:$IV$44,[62]BOP!$A$59:$IV$59,[62]BOP!#REF!,[62]BOP!#REF!,[62]BOP!$A$81:$IV$88</definedName>
    <definedName name="Z_C21FAE86_013A_11D2_98BD_00C04FC96ABD_.wvu.Rows" localSheetId="14" hidden="1">[62]BOP!$A$36:$IV$36,[62]BOP!$A$44:$IV$44,[62]BOP!$A$59:$IV$59,[62]BOP!#REF!,[62]BOP!#REF!,[62]BOP!$A$81:$IV$88</definedName>
    <definedName name="Z_C21FAE86_013A_11D2_98BD_00C04FC96ABD_.wvu.Rows" localSheetId="15" hidden="1">[62]BOP!$A$36:$IV$36,[62]BOP!$A$44:$IV$44,[62]BOP!$A$59:$IV$59,[62]BOP!#REF!,[62]BOP!#REF!,[62]BOP!$A$81:$IV$88</definedName>
    <definedName name="Z_C21FAE86_013A_11D2_98BD_00C04FC96ABD_.wvu.Rows" localSheetId="16" hidden="1">[62]BOP!$A$36:$IV$36,[62]BOP!$A$44:$IV$44,[62]BOP!$A$59:$IV$59,[62]BOP!#REF!,[62]BOP!#REF!,[62]BOP!$A$81:$IV$88</definedName>
    <definedName name="Z_C21FAE86_013A_11D2_98BD_00C04FC96ABD_.wvu.Rows" localSheetId="7" hidden="1">[62]BOP!$A$36:$IV$36,[62]BOP!$A$44:$IV$44,[62]BOP!$A$59:$IV$59,[62]BOP!#REF!,[62]BOP!#REF!,[62]BOP!$A$81:$IV$88</definedName>
    <definedName name="Z_C21FAE86_013A_11D2_98BD_00C04FC96ABD_.wvu.Rows" localSheetId="8" hidden="1">#REF!,#REF!,#REF!,#REF!,#REF!,#REF!</definedName>
    <definedName name="Z_C21FAE86_013A_11D2_98BD_00C04FC96ABD_.wvu.Rows" localSheetId="9" hidden="1">#REF!,#REF!,#REF!,#REF!,#REF!,#REF!</definedName>
    <definedName name="Z_C21FAE86_013A_11D2_98BD_00C04FC96ABD_.wvu.Rows" hidden="1">#REF!,#REF!,#REF!,#REF!,#REF!,#REF!</definedName>
    <definedName name="Z_C21FAE87_013A_11D2_98BD_00C04FC96ABD_.wvu.Rows" localSheetId="10" hidden="1">#REF!,#REF!,#REF!,#REF!,#REF!,#REF!</definedName>
    <definedName name="Z_C21FAE87_013A_11D2_98BD_00C04FC96ABD_.wvu.Rows" localSheetId="11" hidden="1">[62]BOP!$A$36:$IV$36,[62]BOP!$A$44:$IV$44,[62]BOP!$A$59:$IV$59,[62]BOP!#REF!,[62]BOP!#REF!,[62]BOP!$A$81:$IV$88</definedName>
    <definedName name="Z_C21FAE87_013A_11D2_98BD_00C04FC96ABD_.wvu.Rows" localSheetId="12" hidden="1">[62]BOP!$A$36:$IV$36,[62]BOP!$A$44:$IV$44,[62]BOP!$A$59:$IV$59,[62]BOP!#REF!,[62]BOP!#REF!,[62]BOP!$A$81:$IV$88</definedName>
    <definedName name="Z_C21FAE87_013A_11D2_98BD_00C04FC96ABD_.wvu.Rows" localSheetId="13" hidden="1">[62]BOP!$A$36:$IV$36,[62]BOP!$A$44:$IV$44,[62]BOP!$A$59:$IV$59,[62]BOP!#REF!,[62]BOP!#REF!,[62]BOP!$A$81:$IV$88</definedName>
    <definedName name="Z_C21FAE87_013A_11D2_98BD_00C04FC96ABD_.wvu.Rows" localSheetId="14" hidden="1">[62]BOP!$A$36:$IV$36,[62]BOP!$A$44:$IV$44,[62]BOP!$A$59:$IV$59,[62]BOP!#REF!,[62]BOP!#REF!,[62]BOP!$A$81:$IV$88</definedName>
    <definedName name="Z_C21FAE87_013A_11D2_98BD_00C04FC96ABD_.wvu.Rows" localSheetId="15" hidden="1">[62]BOP!$A$36:$IV$36,[62]BOP!$A$44:$IV$44,[62]BOP!$A$59:$IV$59,[62]BOP!#REF!,[62]BOP!#REF!,[62]BOP!$A$81:$IV$88</definedName>
    <definedName name="Z_C21FAE87_013A_11D2_98BD_00C04FC96ABD_.wvu.Rows" localSheetId="16" hidden="1">[62]BOP!$A$36:$IV$36,[62]BOP!$A$44:$IV$44,[62]BOP!$A$59:$IV$59,[62]BOP!#REF!,[62]BOP!#REF!,[62]BOP!$A$81:$IV$88</definedName>
    <definedName name="Z_C21FAE87_013A_11D2_98BD_00C04FC96ABD_.wvu.Rows" localSheetId="7" hidden="1">[62]BOP!$A$36:$IV$36,[62]BOP!$A$44:$IV$44,[62]BOP!$A$59:$IV$59,[62]BOP!#REF!,[62]BOP!#REF!,[62]BOP!$A$81:$IV$88</definedName>
    <definedName name="Z_C21FAE87_013A_11D2_98BD_00C04FC96ABD_.wvu.Rows" localSheetId="8" hidden="1">#REF!,#REF!,#REF!,#REF!,#REF!,#REF!</definedName>
    <definedName name="Z_C21FAE87_013A_11D2_98BD_00C04FC96ABD_.wvu.Rows" localSheetId="9" hidden="1">#REF!,#REF!,#REF!,#REF!,#REF!,#REF!</definedName>
    <definedName name="Z_C21FAE87_013A_11D2_98BD_00C04FC96ABD_.wvu.Rows" hidden="1">#REF!,#REF!,#REF!,#REF!,#REF!,#REF!</definedName>
    <definedName name="Z_C21FAE88_013A_11D2_98BD_00C04FC96ABD_.wvu.Rows" localSheetId="10" hidden="1">#REF!,#REF!,#REF!,#REF!,#REF!,#REF!</definedName>
    <definedName name="Z_C21FAE88_013A_11D2_98BD_00C04FC96ABD_.wvu.Rows" localSheetId="11" hidden="1">[62]BOP!$A$36:$IV$36,[62]BOP!$A$44:$IV$44,[62]BOP!$A$59:$IV$59,[62]BOP!#REF!,[62]BOP!#REF!,[62]BOP!$A$81:$IV$88</definedName>
    <definedName name="Z_C21FAE88_013A_11D2_98BD_00C04FC96ABD_.wvu.Rows" localSheetId="12" hidden="1">[62]BOP!$A$36:$IV$36,[62]BOP!$A$44:$IV$44,[62]BOP!$A$59:$IV$59,[62]BOP!#REF!,[62]BOP!#REF!,[62]BOP!$A$81:$IV$88</definedName>
    <definedName name="Z_C21FAE88_013A_11D2_98BD_00C04FC96ABD_.wvu.Rows" localSheetId="13" hidden="1">[62]BOP!$A$36:$IV$36,[62]BOP!$A$44:$IV$44,[62]BOP!$A$59:$IV$59,[62]BOP!#REF!,[62]BOP!#REF!,[62]BOP!$A$81:$IV$88</definedName>
    <definedName name="Z_C21FAE88_013A_11D2_98BD_00C04FC96ABD_.wvu.Rows" localSheetId="14" hidden="1">[62]BOP!$A$36:$IV$36,[62]BOP!$A$44:$IV$44,[62]BOP!$A$59:$IV$59,[62]BOP!#REF!,[62]BOP!#REF!,[62]BOP!$A$81:$IV$88</definedName>
    <definedName name="Z_C21FAE88_013A_11D2_98BD_00C04FC96ABD_.wvu.Rows" localSheetId="15" hidden="1">[62]BOP!$A$36:$IV$36,[62]BOP!$A$44:$IV$44,[62]BOP!$A$59:$IV$59,[62]BOP!#REF!,[62]BOP!#REF!,[62]BOP!$A$81:$IV$88</definedName>
    <definedName name="Z_C21FAE88_013A_11D2_98BD_00C04FC96ABD_.wvu.Rows" localSheetId="16" hidden="1">[62]BOP!$A$36:$IV$36,[62]BOP!$A$44:$IV$44,[62]BOP!$A$59:$IV$59,[62]BOP!#REF!,[62]BOP!#REF!,[62]BOP!$A$81:$IV$88</definedName>
    <definedName name="Z_C21FAE88_013A_11D2_98BD_00C04FC96ABD_.wvu.Rows" localSheetId="7" hidden="1">[62]BOP!$A$36:$IV$36,[62]BOP!$A$44:$IV$44,[62]BOP!$A$59:$IV$59,[62]BOP!#REF!,[62]BOP!#REF!,[62]BOP!$A$81:$IV$88</definedName>
    <definedName name="Z_C21FAE88_013A_11D2_98BD_00C04FC96ABD_.wvu.Rows" localSheetId="8" hidden="1">#REF!,#REF!,#REF!,#REF!,#REF!,#REF!</definedName>
    <definedName name="Z_C21FAE88_013A_11D2_98BD_00C04FC96ABD_.wvu.Rows" localSheetId="9" hidden="1">#REF!,#REF!,#REF!,#REF!,#REF!,#REF!</definedName>
    <definedName name="Z_C21FAE88_013A_11D2_98BD_00C04FC96ABD_.wvu.Rows" hidden="1">#REF!,#REF!,#REF!,#REF!,#REF!,#REF!</definedName>
    <definedName name="Z_C21FAE89_013A_11D2_98BD_00C04FC96ABD_.wvu.Rows" localSheetId="10" hidden="1">#REF!,#REF!,#REF!,#REF!,#REF!,#REF!,#REF!,#REF!</definedName>
    <definedName name="Z_C21FAE89_013A_11D2_98BD_00C04FC96ABD_.wvu.Rows" localSheetId="11" hidden="1">[62]BOP!$A$36:$IV$36,[62]BOP!$A$44:$IV$44,[62]BOP!$A$59:$IV$59,[62]BOP!#REF!,[62]BOP!#REF!,[62]BOP!$A$79:$IV$79,[62]BOP!$A$81:$IV$88,[62]BOP!#REF!</definedName>
    <definedName name="Z_C21FAE89_013A_11D2_98BD_00C04FC96ABD_.wvu.Rows" localSheetId="12" hidden="1">[62]BOP!$A$36:$IV$36,[62]BOP!$A$44:$IV$44,[62]BOP!$A$59:$IV$59,[62]BOP!#REF!,[62]BOP!#REF!,[62]BOP!$A$79:$IV$79,[62]BOP!$A$81:$IV$88,[62]BOP!#REF!</definedName>
    <definedName name="Z_C21FAE89_013A_11D2_98BD_00C04FC96ABD_.wvu.Rows" localSheetId="13" hidden="1">[62]BOP!$A$36:$IV$36,[62]BOP!$A$44:$IV$44,[62]BOP!$A$59:$IV$59,[62]BOP!#REF!,[62]BOP!#REF!,[62]BOP!$A$79:$IV$79,[62]BOP!$A$81:$IV$88,[62]BOP!#REF!</definedName>
    <definedName name="Z_C21FAE89_013A_11D2_98BD_00C04FC96ABD_.wvu.Rows" localSheetId="14" hidden="1">[62]BOP!$A$36:$IV$36,[62]BOP!$A$44:$IV$44,[62]BOP!$A$59:$IV$59,[62]BOP!#REF!,[62]BOP!#REF!,[62]BOP!$A$79:$IV$79,[62]BOP!$A$81:$IV$88,[62]BOP!#REF!</definedName>
    <definedName name="Z_C21FAE89_013A_11D2_98BD_00C04FC96ABD_.wvu.Rows" localSheetId="15" hidden="1">[62]BOP!$A$36:$IV$36,[62]BOP!$A$44:$IV$44,[62]BOP!$A$59:$IV$59,[62]BOP!#REF!,[62]BOP!#REF!,[62]BOP!$A$79:$IV$79,[62]BOP!$A$81:$IV$88,[62]BOP!#REF!</definedName>
    <definedName name="Z_C21FAE89_013A_11D2_98BD_00C04FC96ABD_.wvu.Rows" localSheetId="16" hidden="1">[62]BOP!$A$36:$IV$36,[62]BOP!$A$44:$IV$44,[62]BOP!$A$59:$IV$59,[62]BOP!#REF!,[62]BOP!#REF!,[62]BOP!$A$79:$IV$79,[62]BOP!$A$81:$IV$88,[62]BOP!#REF!</definedName>
    <definedName name="Z_C21FAE89_013A_11D2_98BD_00C04FC96ABD_.wvu.Rows" localSheetId="7" hidden="1">[62]BOP!$A$36:$IV$36,[62]BOP!$A$44:$IV$44,[62]BOP!$A$59:$IV$59,[62]BOP!#REF!,[62]BOP!#REF!,[62]BOP!$A$79:$IV$79,[62]BOP!$A$81:$IV$88,[62]BOP!#REF!</definedName>
    <definedName name="Z_C21FAE89_013A_11D2_98BD_00C04FC96ABD_.wvu.Rows" localSheetId="8" hidden="1">#REF!,#REF!,#REF!,#REF!,#REF!,#REF!,#REF!,#REF!</definedName>
    <definedName name="Z_C21FAE89_013A_11D2_98BD_00C04FC96ABD_.wvu.Rows" localSheetId="9" hidden="1">#REF!,#REF!,#REF!,#REF!,#REF!,#REF!,#REF!,#REF!</definedName>
    <definedName name="Z_C21FAE89_013A_11D2_98BD_00C04FC96ABD_.wvu.Rows" hidden="1">#REF!,#REF!,#REF!,#REF!,#REF!,#REF!,#REF!,#REF!</definedName>
    <definedName name="Z_C21FAE8A_013A_11D2_98BD_00C04FC96ABD_.wvu.Rows" localSheetId="10" hidden="1">#REF!,#REF!,#REF!,#REF!,#REF!,#REF!,#REF!</definedName>
    <definedName name="Z_C21FAE8A_013A_11D2_98BD_00C04FC96ABD_.wvu.Rows" localSheetId="11" hidden="1">[62]BOP!$A$36:$IV$36,[62]BOP!$A$44:$IV$44,[62]BOP!$A$59:$IV$59,[62]BOP!#REF!,[62]BOP!#REF!,[62]BOP!$A$79:$IV$79,[62]BOP!$A$81:$IV$88</definedName>
    <definedName name="Z_C21FAE8A_013A_11D2_98BD_00C04FC96ABD_.wvu.Rows" localSheetId="12" hidden="1">[62]BOP!$A$36:$IV$36,[62]BOP!$A$44:$IV$44,[62]BOP!$A$59:$IV$59,[62]BOP!#REF!,[62]BOP!#REF!,[62]BOP!$A$79:$IV$79,[62]BOP!$A$81:$IV$88</definedName>
    <definedName name="Z_C21FAE8A_013A_11D2_98BD_00C04FC96ABD_.wvu.Rows" localSheetId="13" hidden="1">[62]BOP!$A$36:$IV$36,[62]BOP!$A$44:$IV$44,[62]BOP!$A$59:$IV$59,[62]BOP!#REF!,[62]BOP!#REF!,[62]BOP!$A$79:$IV$79,[62]BOP!$A$81:$IV$88</definedName>
    <definedName name="Z_C21FAE8A_013A_11D2_98BD_00C04FC96ABD_.wvu.Rows" localSheetId="14" hidden="1">[62]BOP!$A$36:$IV$36,[62]BOP!$A$44:$IV$44,[62]BOP!$A$59:$IV$59,[62]BOP!#REF!,[62]BOP!#REF!,[62]BOP!$A$79:$IV$79,[62]BOP!$A$81:$IV$88</definedName>
    <definedName name="Z_C21FAE8A_013A_11D2_98BD_00C04FC96ABD_.wvu.Rows" localSheetId="15" hidden="1">[62]BOP!$A$36:$IV$36,[62]BOP!$A$44:$IV$44,[62]BOP!$A$59:$IV$59,[62]BOP!#REF!,[62]BOP!#REF!,[62]BOP!$A$79:$IV$79,[62]BOP!$A$81:$IV$88</definedName>
    <definedName name="Z_C21FAE8A_013A_11D2_98BD_00C04FC96ABD_.wvu.Rows" localSheetId="16" hidden="1">[62]BOP!$A$36:$IV$36,[62]BOP!$A$44:$IV$44,[62]BOP!$A$59:$IV$59,[62]BOP!#REF!,[62]BOP!#REF!,[62]BOP!$A$79:$IV$79,[62]BOP!$A$81:$IV$88</definedName>
    <definedName name="Z_C21FAE8A_013A_11D2_98BD_00C04FC96ABD_.wvu.Rows" localSheetId="7" hidden="1">[62]BOP!$A$36:$IV$36,[62]BOP!$A$44:$IV$44,[62]BOP!$A$59:$IV$59,[62]BOP!#REF!,[62]BOP!#REF!,[62]BOP!$A$79:$IV$79,[62]BOP!$A$81:$IV$88</definedName>
    <definedName name="Z_C21FAE8A_013A_11D2_98BD_00C04FC96ABD_.wvu.Rows" localSheetId="8" hidden="1">#REF!,#REF!,#REF!,#REF!,#REF!,#REF!,#REF!</definedName>
    <definedName name="Z_C21FAE8A_013A_11D2_98BD_00C04FC96ABD_.wvu.Rows" localSheetId="9" hidden="1">#REF!,#REF!,#REF!,#REF!,#REF!,#REF!,#REF!</definedName>
    <definedName name="Z_C21FAE8A_013A_11D2_98BD_00C04FC96ABD_.wvu.Rows" hidden="1">#REF!,#REF!,#REF!,#REF!,#REF!,#REF!,#REF!</definedName>
    <definedName name="Z_C21FAE8B_013A_11D2_98BD_00C04FC96ABD_.wvu.Rows" localSheetId="10" hidden="1">#REF!,#REF!,#REF!,#REF!,#REF!,#REF!,#REF!</definedName>
    <definedName name="Z_C21FAE8B_013A_11D2_98BD_00C04FC96ABD_.wvu.Rows" localSheetId="11" hidden="1">[62]BOP!$A$36:$IV$36,[62]BOP!$A$44:$IV$44,[62]BOP!$A$59:$IV$59,[62]BOP!#REF!,[62]BOP!#REF!,[62]BOP!$A$79:$IV$79,[62]BOP!#REF!</definedName>
    <definedName name="Z_C21FAE8B_013A_11D2_98BD_00C04FC96ABD_.wvu.Rows" localSheetId="12" hidden="1">[62]BOP!$A$36:$IV$36,[62]BOP!$A$44:$IV$44,[62]BOP!$A$59:$IV$59,[62]BOP!#REF!,[62]BOP!#REF!,[62]BOP!$A$79:$IV$79,[62]BOP!#REF!</definedName>
    <definedName name="Z_C21FAE8B_013A_11D2_98BD_00C04FC96ABD_.wvu.Rows" localSheetId="13" hidden="1">[62]BOP!$A$36:$IV$36,[62]BOP!$A$44:$IV$44,[62]BOP!$A$59:$IV$59,[62]BOP!#REF!,[62]BOP!#REF!,[62]BOP!$A$79:$IV$79,[62]BOP!#REF!</definedName>
    <definedName name="Z_C21FAE8B_013A_11D2_98BD_00C04FC96ABD_.wvu.Rows" localSheetId="14" hidden="1">[62]BOP!$A$36:$IV$36,[62]BOP!$A$44:$IV$44,[62]BOP!$A$59:$IV$59,[62]BOP!#REF!,[62]BOP!#REF!,[62]BOP!$A$79:$IV$79,[62]BOP!#REF!</definedName>
    <definedName name="Z_C21FAE8B_013A_11D2_98BD_00C04FC96ABD_.wvu.Rows" localSheetId="15" hidden="1">[62]BOP!$A$36:$IV$36,[62]BOP!$A$44:$IV$44,[62]BOP!$A$59:$IV$59,[62]BOP!#REF!,[62]BOP!#REF!,[62]BOP!$A$79:$IV$79,[62]BOP!#REF!</definedName>
    <definedName name="Z_C21FAE8B_013A_11D2_98BD_00C04FC96ABD_.wvu.Rows" localSheetId="16" hidden="1">[62]BOP!$A$36:$IV$36,[62]BOP!$A$44:$IV$44,[62]BOP!$A$59:$IV$59,[62]BOP!#REF!,[62]BOP!#REF!,[62]BOP!$A$79:$IV$79,[62]BOP!#REF!</definedName>
    <definedName name="Z_C21FAE8B_013A_11D2_98BD_00C04FC96ABD_.wvu.Rows" localSheetId="7" hidden="1">[62]BOP!$A$36:$IV$36,[62]BOP!$A$44:$IV$44,[62]BOP!$A$59:$IV$59,[62]BOP!#REF!,[62]BOP!#REF!,[62]BOP!$A$79:$IV$79,[62]BOP!#REF!</definedName>
    <definedName name="Z_C21FAE8B_013A_11D2_98BD_00C04FC96ABD_.wvu.Rows" localSheetId="8" hidden="1">#REF!,#REF!,#REF!,#REF!,#REF!,#REF!,#REF!</definedName>
    <definedName name="Z_C21FAE8B_013A_11D2_98BD_00C04FC96ABD_.wvu.Rows" localSheetId="9" hidden="1">#REF!,#REF!,#REF!,#REF!,#REF!,#REF!,#REF!</definedName>
    <definedName name="Z_C21FAE8B_013A_11D2_98BD_00C04FC96ABD_.wvu.Rows" hidden="1">#REF!,#REF!,#REF!,#REF!,#REF!,#REF!,#REF!</definedName>
    <definedName name="Z_C21FAE8C_013A_11D2_98BD_00C04FC96ABD_.wvu.Rows" localSheetId="10" hidden="1">#REF!,#REF!,#REF!,#REF!,#REF!,#REF!,#REF!,#REF!</definedName>
    <definedName name="Z_C21FAE8C_013A_11D2_98BD_00C04FC96ABD_.wvu.Rows" localSheetId="11" hidden="1">[62]BOP!$A$36:$IV$36,[62]BOP!$A$44:$IV$44,[62]BOP!$A$59:$IV$59,[62]BOP!#REF!,[62]BOP!#REF!,[62]BOP!$A$79:$IV$79,[62]BOP!$A$81:$IV$88,[62]BOP!#REF!</definedName>
    <definedName name="Z_C21FAE8C_013A_11D2_98BD_00C04FC96ABD_.wvu.Rows" localSheetId="12" hidden="1">[62]BOP!$A$36:$IV$36,[62]BOP!$A$44:$IV$44,[62]BOP!$A$59:$IV$59,[62]BOP!#REF!,[62]BOP!#REF!,[62]BOP!$A$79:$IV$79,[62]BOP!$A$81:$IV$88,[62]BOP!#REF!</definedName>
    <definedName name="Z_C21FAE8C_013A_11D2_98BD_00C04FC96ABD_.wvu.Rows" localSheetId="13" hidden="1">[62]BOP!$A$36:$IV$36,[62]BOP!$A$44:$IV$44,[62]BOP!$A$59:$IV$59,[62]BOP!#REF!,[62]BOP!#REF!,[62]BOP!$A$79:$IV$79,[62]BOP!$A$81:$IV$88,[62]BOP!#REF!</definedName>
    <definedName name="Z_C21FAE8C_013A_11D2_98BD_00C04FC96ABD_.wvu.Rows" localSheetId="14" hidden="1">[62]BOP!$A$36:$IV$36,[62]BOP!$A$44:$IV$44,[62]BOP!$A$59:$IV$59,[62]BOP!#REF!,[62]BOP!#REF!,[62]BOP!$A$79:$IV$79,[62]BOP!$A$81:$IV$88,[62]BOP!#REF!</definedName>
    <definedName name="Z_C21FAE8C_013A_11D2_98BD_00C04FC96ABD_.wvu.Rows" localSheetId="15" hidden="1">[62]BOP!$A$36:$IV$36,[62]BOP!$A$44:$IV$44,[62]BOP!$A$59:$IV$59,[62]BOP!#REF!,[62]BOP!#REF!,[62]BOP!$A$79:$IV$79,[62]BOP!$A$81:$IV$88,[62]BOP!#REF!</definedName>
    <definedName name="Z_C21FAE8C_013A_11D2_98BD_00C04FC96ABD_.wvu.Rows" localSheetId="16" hidden="1">[62]BOP!$A$36:$IV$36,[62]BOP!$A$44:$IV$44,[62]BOP!$A$59:$IV$59,[62]BOP!#REF!,[62]BOP!#REF!,[62]BOP!$A$79:$IV$79,[62]BOP!$A$81:$IV$88,[62]BOP!#REF!</definedName>
    <definedName name="Z_C21FAE8C_013A_11D2_98BD_00C04FC96ABD_.wvu.Rows" localSheetId="7" hidden="1">[62]BOP!$A$36:$IV$36,[62]BOP!$A$44:$IV$44,[62]BOP!$A$59:$IV$59,[62]BOP!#REF!,[62]BOP!#REF!,[62]BOP!$A$79:$IV$79,[62]BOP!$A$81:$IV$88,[62]BOP!#REF!</definedName>
    <definedName name="Z_C21FAE8C_013A_11D2_98BD_00C04FC96ABD_.wvu.Rows" localSheetId="8" hidden="1">#REF!,#REF!,#REF!,#REF!,#REF!,#REF!,#REF!,#REF!</definedName>
    <definedName name="Z_C21FAE8C_013A_11D2_98BD_00C04FC96ABD_.wvu.Rows" localSheetId="9" hidden="1">#REF!,#REF!,#REF!,#REF!,#REF!,#REF!,#REF!,#REF!</definedName>
    <definedName name="Z_C21FAE8C_013A_11D2_98BD_00C04FC96ABD_.wvu.Rows" hidden="1">#REF!,#REF!,#REF!,#REF!,#REF!,#REF!,#REF!,#REF!</definedName>
    <definedName name="Z_C21FAE8D_013A_11D2_98BD_00C04FC96ABD_.wvu.Rows" localSheetId="10" hidden="1">#REF!,#REF!,#REF!,#REF!,#REF!,#REF!,#REF!,#REF!</definedName>
    <definedName name="Z_C21FAE8D_013A_11D2_98BD_00C04FC96ABD_.wvu.Rows" localSheetId="11" hidden="1">[62]BOP!$A$36:$IV$36,[62]BOP!$A$44:$IV$44,[62]BOP!$A$59:$IV$59,[62]BOP!#REF!,[62]BOP!#REF!,[62]BOP!$A$79:$IV$79,[62]BOP!$A$81:$IV$88,[62]BOP!#REF!</definedName>
    <definedName name="Z_C21FAE8D_013A_11D2_98BD_00C04FC96ABD_.wvu.Rows" localSheetId="12" hidden="1">[62]BOP!$A$36:$IV$36,[62]BOP!$A$44:$IV$44,[62]BOP!$A$59:$IV$59,[62]BOP!#REF!,[62]BOP!#REF!,[62]BOP!$A$79:$IV$79,[62]BOP!$A$81:$IV$88,[62]BOP!#REF!</definedName>
    <definedName name="Z_C21FAE8D_013A_11D2_98BD_00C04FC96ABD_.wvu.Rows" localSheetId="13" hidden="1">[62]BOP!$A$36:$IV$36,[62]BOP!$A$44:$IV$44,[62]BOP!$A$59:$IV$59,[62]BOP!#REF!,[62]BOP!#REF!,[62]BOP!$A$79:$IV$79,[62]BOP!$A$81:$IV$88,[62]BOP!#REF!</definedName>
    <definedName name="Z_C21FAE8D_013A_11D2_98BD_00C04FC96ABD_.wvu.Rows" localSheetId="14" hidden="1">[62]BOP!$A$36:$IV$36,[62]BOP!$A$44:$IV$44,[62]BOP!$A$59:$IV$59,[62]BOP!#REF!,[62]BOP!#REF!,[62]BOP!$A$79:$IV$79,[62]BOP!$A$81:$IV$88,[62]BOP!#REF!</definedName>
    <definedName name="Z_C21FAE8D_013A_11D2_98BD_00C04FC96ABD_.wvu.Rows" localSheetId="15" hidden="1">[62]BOP!$A$36:$IV$36,[62]BOP!$A$44:$IV$44,[62]BOP!$A$59:$IV$59,[62]BOP!#REF!,[62]BOP!#REF!,[62]BOP!$A$79:$IV$79,[62]BOP!$A$81:$IV$88,[62]BOP!#REF!</definedName>
    <definedName name="Z_C21FAE8D_013A_11D2_98BD_00C04FC96ABD_.wvu.Rows" localSheetId="16" hidden="1">[62]BOP!$A$36:$IV$36,[62]BOP!$A$44:$IV$44,[62]BOP!$A$59:$IV$59,[62]BOP!#REF!,[62]BOP!#REF!,[62]BOP!$A$79:$IV$79,[62]BOP!$A$81:$IV$88,[62]BOP!#REF!</definedName>
    <definedName name="Z_C21FAE8D_013A_11D2_98BD_00C04FC96ABD_.wvu.Rows" localSheetId="7" hidden="1">[62]BOP!$A$36:$IV$36,[62]BOP!$A$44:$IV$44,[62]BOP!$A$59:$IV$59,[62]BOP!#REF!,[62]BOP!#REF!,[62]BOP!$A$79:$IV$79,[62]BOP!$A$81:$IV$88,[62]BOP!#REF!</definedName>
    <definedName name="Z_C21FAE8D_013A_11D2_98BD_00C04FC96ABD_.wvu.Rows" localSheetId="8" hidden="1">#REF!,#REF!,#REF!,#REF!,#REF!,#REF!,#REF!,#REF!</definedName>
    <definedName name="Z_C21FAE8D_013A_11D2_98BD_00C04FC96ABD_.wvu.Rows" localSheetId="9" hidden="1">#REF!,#REF!,#REF!,#REF!,#REF!,#REF!,#REF!,#REF!</definedName>
    <definedName name="Z_C21FAE8D_013A_11D2_98BD_00C04FC96ABD_.wvu.Rows" hidden="1">#REF!,#REF!,#REF!,#REF!,#REF!,#REF!,#REF!,#REF!</definedName>
    <definedName name="Z_C21FAE8E_013A_11D2_98BD_00C04FC96ABD_.wvu.Rows" localSheetId="10" hidden="1">#REF!,#REF!,#REF!,#REF!,#REF!,#REF!,#REF!,#REF!</definedName>
    <definedName name="Z_C21FAE8E_013A_11D2_98BD_00C04FC96ABD_.wvu.Rows" localSheetId="11" hidden="1">[62]BOP!$A$36:$IV$36,[62]BOP!$A$44:$IV$44,[62]BOP!$A$59:$IV$59,[62]BOP!#REF!,[62]BOP!#REF!,[62]BOP!$A$79:$IV$79,[62]BOP!$A$81:$IV$88,[62]BOP!#REF!</definedName>
    <definedName name="Z_C21FAE8E_013A_11D2_98BD_00C04FC96ABD_.wvu.Rows" localSheetId="12" hidden="1">[62]BOP!$A$36:$IV$36,[62]BOP!$A$44:$IV$44,[62]BOP!$A$59:$IV$59,[62]BOP!#REF!,[62]BOP!#REF!,[62]BOP!$A$79:$IV$79,[62]BOP!$A$81:$IV$88,[62]BOP!#REF!</definedName>
    <definedName name="Z_C21FAE8E_013A_11D2_98BD_00C04FC96ABD_.wvu.Rows" localSheetId="13" hidden="1">[62]BOP!$A$36:$IV$36,[62]BOP!$A$44:$IV$44,[62]BOP!$A$59:$IV$59,[62]BOP!#REF!,[62]BOP!#REF!,[62]BOP!$A$79:$IV$79,[62]BOP!$A$81:$IV$88,[62]BOP!#REF!</definedName>
    <definedName name="Z_C21FAE8E_013A_11D2_98BD_00C04FC96ABD_.wvu.Rows" localSheetId="14" hidden="1">[62]BOP!$A$36:$IV$36,[62]BOP!$A$44:$IV$44,[62]BOP!$A$59:$IV$59,[62]BOP!#REF!,[62]BOP!#REF!,[62]BOP!$A$79:$IV$79,[62]BOP!$A$81:$IV$88,[62]BOP!#REF!</definedName>
    <definedName name="Z_C21FAE8E_013A_11D2_98BD_00C04FC96ABD_.wvu.Rows" localSheetId="15" hidden="1">[62]BOP!$A$36:$IV$36,[62]BOP!$A$44:$IV$44,[62]BOP!$A$59:$IV$59,[62]BOP!#REF!,[62]BOP!#REF!,[62]BOP!$A$79:$IV$79,[62]BOP!$A$81:$IV$88,[62]BOP!#REF!</definedName>
    <definedName name="Z_C21FAE8E_013A_11D2_98BD_00C04FC96ABD_.wvu.Rows" localSheetId="16" hidden="1">[62]BOP!$A$36:$IV$36,[62]BOP!$A$44:$IV$44,[62]BOP!$A$59:$IV$59,[62]BOP!#REF!,[62]BOP!#REF!,[62]BOP!$A$79:$IV$79,[62]BOP!$A$81:$IV$88,[62]BOP!#REF!</definedName>
    <definedName name="Z_C21FAE8E_013A_11D2_98BD_00C04FC96ABD_.wvu.Rows" localSheetId="7" hidden="1">[62]BOP!$A$36:$IV$36,[62]BOP!$A$44:$IV$44,[62]BOP!$A$59:$IV$59,[62]BOP!#REF!,[62]BOP!#REF!,[62]BOP!$A$79:$IV$79,[62]BOP!$A$81:$IV$88,[62]BOP!#REF!</definedName>
    <definedName name="Z_C21FAE8E_013A_11D2_98BD_00C04FC96ABD_.wvu.Rows" localSheetId="8" hidden="1">#REF!,#REF!,#REF!,#REF!,#REF!,#REF!,#REF!,#REF!</definedName>
    <definedName name="Z_C21FAE8E_013A_11D2_98BD_00C04FC96ABD_.wvu.Rows" localSheetId="9" hidden="1">#REF!,#REF!,#REF!,#REF!,#REF!,#REF!,#REF!,#REF!</definedName>
    <definedName name="Z_C21FAE8E_013A_11D2_98BD_00C04FC96ABD_.wvu.Rows" hidden="1">#REF!,#REF!,#REF!,#REF!,#REF!,#REF!,#REF!,#REF!</definedName>
    <definedName name="Z_C21FAE90_013A_11D2_98BD_00C04FC96ABD_.wvu.Rows" localSheetId="10" hidden="1">#REF!,#REF!,#REF!,#REF!,#REF!,#REF!,#REF!,#REF!,#REF!</definedName>
    <definedName name="Z_C21FAE90_013A_11D2_98BD_00C04FC96ABD_.wvu.Rows" localSheetId="11" hidden="1">[62]BOP!$A$36:$IV$36,[62]BOP!$A$44:$IV$44,[62]BOP!$A$59:$IV$59,[62]BOP!#REF!,[62]BOP!#REF!,[62]BOP!$A$79:$IV$79,[62]BOP!$A$81:$IV$88,[62]BOP!#REF!,[62]BOP!#REF!</definedName>
    <definedName name="Z_C21FAE90_013A_11D2_98BD_00C04FC96ABD_.wvu.Rows" localSheetId="12" hidden="1">[62]BOP!$A$36:$IV$36,[62]BOP!$A$44:$IV$44,[62]BOP!$A$59:$IV$59,[62]BOP!#REF!,[62]BOP!#REF!,[62]BOP!$A$79:$IV$79,[62]BOP!$A$81:$IV$88,[62]BOP!#REF!,[62]BOP!#REF!</definedName>
    <definedName name="Z_C21FAE90_013A_11D2_98BD_00C04FC96ABD_.wvu.Rows" localSheetId="13" hidden="1">[62]BOP!$A$36:$IV$36,[62]BOP!$A$44:$IV$44,[62]BOP!$A$59:$IV$59,[62]BOP!#REF!,[62]BOP!#REF!,[62]BOP!$A$79:$IV$79,[62]BOP!$A$81:$IV$88,[62]BOP!#REF!,[62]BOP!#REF!</definedName>
    <definedName name="Z_C21FAE90_013A_11D2_98BD_00C04FC96ABD_.wvu.Rows" localSheetId="14" hidden="1">[62]BOP!$A$36:$IV$36,[62]BOP!$A$44:$IV$44,[62]BOP!$A$59:$IV$59,[62]BOP!#REF!,[62]BOP!#REF!,[62]BOP!$A$79:$IV$79,[62]BOP!$A$81:$IV$88,[62]BOP!#REF!,[62]BOP!#REF!</definedName>
    <definedName name="Z_C21FAE90_013A_11D2_98BD_00C04FC96ABD_.wvu.Rows" localSheetId="15" hidden="1">[62]BOP!$A$36:$IV$36,[62]BOP!$A$44:$IV$44,[62]BOP!$A$59:$IV$59,[62]BOP!#REF!,[62]BOP!#REF!,[62]BOP!$A$79:$IV$79,[62]BOP!$A$81:$IV$88,[62]BOP!#REF!,[62]BOP!#REF!</definedName>
    <definedName name="Z_C21FAE90_013A_11D2_98BD_00C04FC96ABD_.wvu.Rows" localSheetId="16" hidden="1">[62]BOP!$A$36:$IV$36,[62]BOP!$A$44:$IV$44,[62]BOP!$A$59:$IV$59,[62]BOP!#REF!,[62]BOP!#REF!,[62]BOP!$A$79:$IV$79,[62]BOP!$A$81:$IV$88,[62]BOP!#REF!,[62]BOP!#REF!</definedName>
    <definedName name="Z_C21FAE90_013A_11D2_98BD_00C04FC96ABD_.wvu.Rows" localSheetId="7" hidden="1">[62]BOP!$A$36:$IV$36,[62]BOP!$A$44:$IV$44,[62]BOP!$A$59:$IV$59,[62]BOP!#REF!,[62]BOP!#REF!,[62]BOP!$A$79:$IV$79,[62]BOP!$A$81:$IV$88,[62]BOP!#REF!,[62]BOP!#REF!</definedName>
    <definedName name="Z_C21FAE90_013A_11D2_98BD_00C04FC96ABD_.wvu.Rows" localSheetId="8" hidden="1">#REF!,#REF!,#REF!,#REF!,#REF!,#REF!,#REF!,#REF!,#REF!</definedName>
    <definedName name="Z_C21FAE90_013A_11D2_98BD_00C04FC96ABD_.wvu.Rows" localSheetId="9" hidden="1">#REF!,#REF!,#REF!,#REF!,#REF!,#REF!,#REF!,#REF!,#REF!</definedName>
    <definedName name="Z_C21FAE90_013A_11D2_98BD_00C04FC96ABD_.wvu.Rows" hidden="1">#REF!,#REF!,#REF!,#REF!,#REF!,#REF!,#REF!,#REF!,#REF!</definedName>
    <definedName name="Z_C21FAE91_013A_11D2_98BD_00C04FC96ABD_.wvu.Rows" localSheetId="10" hidden="1">#REF!,#REF!,#REF!,#REF!,#REF!,#REF!,#REF!,#REF!,#REF!</definedName>
    <definedName name="Z_C21FAE91_013A_11D2_98BD_00C04FC96ABD_.wvu.Rows" localSheetId="11" hidden="1">[62]BOP!$A$36:$IV$36,[62]BOP!$A$44:$IV$44,[62]BOP!$A$59:$IV$59,[62]BOP!#REF!,[62]BOP!#REF!,[62]BOP!$A$79:$IV$79,[62]BOP!$A$81:$IV$88,[62]BOP!#REF!,[62]BOP!#REF!</definedName>
    <definedName name="Z_C21FAE91_013A_11D2_98BD_00C04FC96ABD_.wvu.Rows" localSheetId="12" hidden="1">[62]BOP!$A$36:$IV$36,[62]BOP!$A$44:$IV$44,[62]BOP!$A$59:$IV$59,[62]BOP!#REF!,[62]BOP!#REF!,[62]BOP!$A$79:$IV$79,[62]BOP!$A$81:$IV$88,[62]BOP!#REF!,[62]BOP!#REF!</definedName>
    <definedName name="Z_C21FAE91_013A_11D2_98BD_00C04FC96ABD_.wvu.Rows" localSheetId="13" hidden="1">[62]BOP!$A$36:$IV$36,[62]BOP!$A$44:$IV$44,[62]BOP!$A$59:$IV$59,[62]BOP!#REF!,[62]BOP!#REF!,[62]BOP!$A$79:$IV$79,[62]BOP!$A$81:$IV$88,[62]BOP!#REF!,[62]BOP!#REF!</definedName>
    <definedName name="Z_C21FAE91_013A_11D2_98BD_00C04FC96ABD_.wvu.Rows" localSheetId="14" hidden="1">[62]BOP!$A$36:$IV$36,[62]BOP!$A$44:$IV$44,[62]BOP!$A$59:$IV$59,[62]BOP!#REF!,[62]BOP!#REF!,[62]BOP!$A$79:$IV$79,[62]BOP!$A$81:$IV$88,[62]BOP!#REF!,[62]BOP!#REF!</definedName>
    <definedName name="Z_C21FAE91_013A_11D2_98BD_00C04FC96ABD_.wvu.Rows" localSheetId="15" hidden="1">[62]BOP!$A$36:$IV$36,[62]BOP!$A$44:$IV$44,[62]BOP!$A$59:$IV$59,[62]BOP!#REF!,[62]BOP!#REF!,[62]BOP!$A$79:$IV$79,[62]BOP!$A$81:$IV$88,[62]BOP!#REF!,[62]BOP!#REF!</definedName>
    <definedName name="Z_C21FAE91_013A_11D2_98BD_00C04FC96ABD_.wvu.Rows" localSheetId="16" hidden="1">[62]BOP!$A$36:$IV$36,[62]BOP!$A$44:$IV$44,[62]BOP!$A$59:$IV$59,[62]BOP!#REF!,[62]BOP!#REF!,[62]BOP!$A$79:$IV$79,[62]BOP!$A$81:$IV$88,[62]BOP!#REF!,[62]BOP!#REF!</definedName>
    <definedName name="Z_C21FAE91_013A_11D2_98BD_00C04FC96ABD_.wvu.Rows" localSheetId="7" hidden="1">[62]BOP!$A$36:$IV$36,[62]BOP!$A$44:$IV$44,[62]BOP!$A$59:$IV$59,[62]BOP!#REF!,[62]BOP!#REF!,[62]BOP!$A$79:$IV$79,[62]BOP!$A$81:$IV$88,[62]BOP!#REF!,[62]BOP!#REF!</definedName>
    <definedName name="Z_C21FAE91_013A_11D2_98BD_00C04FC96ABD_.wvu.Rows" localSheetId="8" hidden="1">#REF!,#REF!,#REF!,#REF!,#REF!,#REF!,#REF!,#REF!,#REF!</definedName>
    <definedName name="Z_C21FAE91_013A_11D2_98BD_00C04FC96ABD_.wvu.Rows" localSheetId="9" hidden="1">#REF!,#REF!,#REF!,#REF!,#REF!,#REF!,#REF!,#REF!,#REF!</definedName>
    <definedName name="Z_C21FAE91_013A_11D2_98BD_00C04FC96ABD_.wvu.Rows" hidden="1">#REF!,#REF!,#REF!,#REF!,#REF!,#REF!,#REF!,#REF!,#REF!</definedName>
    <definedName name="Z_C21FAE92_013A_11D2_98BD_00C04FC96ABD_.wvu.Rows" localSheetId="10" hidden="1">#REF!,#REF!,#REF!,#REF!,#REF!,#REF!</definedName>
    <definedName name="Z_C21FAE92_013A_11D2_98BD_00C04FC96ABD_.wvu.Rows" localSheetId="11" hidden="1">[62]BOP!$A$36:$IV$36,[62]BOP!$A$44:$IV$44,[62]BOP!$A$59:$IV$59,[62]BOP!#REF!,[62]BOP!#REF!,[62]BOP!$A$79:$IV$79</definedName>
    <definedName name="Z_C21FAE92_013A_11D2_98BD_00C04FC96ABD_.wvu.Rows" localSheetId="12" hidden="1">[62]BOP!$A$36:$IV$36,[62]BOP!$A$44:$IV$44,[62]BOP!$A$59:$IV$59,[62]BOP!#REF!,[62]BOP!#REF!,[62]BOP!$A$79:$IV$79</definedName>
    <definedName name="Z_C21FAE92_013A_11D2_98BD_00C04FC96ABD_.wvu.Rows" localSheetId="13" hidden="1">[62]BOP!$A$36:$IV$36,[62]BOP!$A$44:$IV$44,[62]BOP!$A$59:$IV$59,[62]BOP!#REF!,[62]BOP!#REF!,[62]BOP!$A$79:$IV$79</definedName>
    <definedName name="Z_C21FAE92_013A_11D2_98BD_00C04FC96ABD_.wvu.Rows" localSheetId="14" hidden="1">[62]BOP!$A$36:$IV$36,[62]BOP!$A$44:$IV$44,[62]BOP!$A$59:$IV$59,[62]BOP!#REF!,[62]BOP!#REF!,[62]BOP!$A$79:$IV$79</definedName>
    <definedName name="Z_C21FAE92_013A_11D2_98BD_00C04FC96ABD_.wvu.Rows" localSheetId="15" hidden="1">[62]BOP!$A$36:$IV$36,[62]BOP!$A$44:$IV$44,[62]BOP!$A$59:$IV$59,[62]BOP!#REF!,[62]BOP!#REF!,[62]BOP!$A$79:$IV$79</definedName>
    <definedName name="Z_C21FAE92_013A_11D2_98BD_00C04FC96ABD_.wvu.Rows" localSheetId="16" hidden="1">[62]BOP!$A$36:$IV$36,[62]BOP!$A$44:$IV$44,[62]BOP!$A$59:$IV$59,[62]BOP!#REF!,[62]BOP!#REF!,[62]BOP!$A$79:$IV$79</definedName>
    <definedName name="Z_C21FAE92_013A_11D2_98BD_00C04FC96ABD_.wvu.Rows" localSheetId="7" hidden="1">[62]BOP!$A$36:$IV$36,[62]BOP!$A$44:$IV$44,[62]BOP!$A$59:$IV$59,[62]BOP!#REF!,[62]BOP!#REF!,[62]BOP!$A$79:$IV$79</definedName>
    <definedName name="Z_C21FAE92_013A_11D2_98BD_00C04FC96ABD_.wvu.Rows" localSheetId="8" hidden="1">#REF!,#REF!,#REF!,#REF!,#REF!,#REF!</definedName>
    <definedName name="Z_C21FAE92_013A_11D2_98BD_00C04FC96ABD_.wvu.Rows" localSheetId="9" hidden="1">#REF!,#REF!,#REF!,#REF!,#REF!,#REF!</definedName>
    <definedName name="Z_C21FAE92_013A_11D2_98BD_00C04FC96ABD_.wvu.Rows" hidden="1">#REF!,#REF!,#REF!,#REF!,#REF!,#REF!</definedName>
    <definedName name="Z_CF25EF4A_FFAB_11D1_98B7_00C04FC96ABD_.wvu.Rows" localSheetId="10" hidden="1">#REF!,#REF!,#REF!,#REF!,#REF!,#REF!</definedName>
    <definedName name="Z_CF25EF4A_FFAB_11D1_98B7_00C04FC96ABD_.wvu.Rows" localSheetId="11" hidden="1">[62]BOP!$A$36:$IV$36,[62]BOP!$A$44:$IV$44,[62]BOP!$A$59:$IV$59,[62]BOP!#REF!,[62]BOP!#REF!,[62]BOP!$A$81:$IV$88</definedName>
    <definedName name="Z_CF25EF4A_FFAB_11D1_98B7_00C04FC96ABD_.wvu.Rows" localSheetId="12" hidden="1">[62]BOP!$A$36:$IV$36,[62]BOP!$A$44:$IV$44,[62]BOP!$A$59:$IV$59,[62]BOP!#REF!,[62]BOP!#REF!,[62]BOP!$A$81:$IV$88</definedName>
    <definedName name="Z_CF25EF4A_FFAB_11D1_98B7_00C04FC96ABD_.wvu.Rows" localSheetId="13" hidden="1">[62]BOP!$A$36:$IV$36,[62]BOP!$A$44:$IV$44,[62]BOP!$A$59:$IV$59,[62]BOP!#REF!,[62]BOP!#REF!,[62]BOP!$A$81:$IV$88</definedName>
    <definedName name="Z_CF25EF4A_FFAB_11D1_98B7_00C04FC96ABD_.wvu.Rows" localSheetId="14" hidden="1">[62]BOP!$A$36:$IV$36,[62]BOP!$A$44:$IV$44,[62]BOP!$A$59:$IV$59,[62]BOP!#REF!,[62]BOP!#REF!,[62]BOP!$A$81:$IV$88</definedName>
    <definedName name="Z_CF25EF4A_FFAB_11D1_98B7_00C04FC96ABD_.wvu.Rows" localSheetId="15" hidden="1">[62]BOP!$A$36:$IV$36,[62]BOP!$A$44:$IV$44,[62]BOP!$A$59:$IV$59,[62]BOP!#REF!,[62]BOP!#REF!,[62]BOP!$A$81:$IV$88</definedName>
    <definedName name="Z_CF25EF4A_FFAB_11D1_98B7_00C04FC96ABD_.wvu.Rows" localSheetId="16" hidden="1">[62]BOP!$A$36:$IV$36,[62]BOP!$A$44:$IV$44,[62]BOP!$A$59:$IV$59,[62]BOP!#REF!,[62]BOP!#REF!,[62]BOP!$A$81:$IV$88</definedName>
    <definedName name="Z_CF25EF4A_FFAB_11D1_98B7_00C04FC96ABD_.wvu.Rows" localSheetId="7" hidden="1">[62]BOP!$A$36:$IV$36,[62]BOP!$A$44:$IV$44,[62]BOP!$A$59:$IV$59,[62]BOP!#REF!,[62]BOP!#REF!,[62]BOP!$A$81:$IV$88</definedName>
    <definedName name="Z_CF25EF4A_FFAB_11D1_98B7_00C04FC96ABD_.wvu.Rows" localSheetId="8" hidden="1">#REF!,#REF!,#REF!,#REF!,#REF!,#REF!</definedName>
    <definedName name="Z_CF25EF4A_FFAB_11D1_98B7_00C04FC96ABD_.wvu.Rows" localSheetId="9" hidden="1">#REF!,#REF!,#REF!,#REF!,#REF!,#REF!</definedName>
    <definedName name="Z_CF25EF4A_FFAB_11D1_98B7_00C04FC96ABD_.wvu.Rows" hidden="1">#REF!,#REF!,#REF!,#REF!,#REF!,#REF!</definedName>
    <definedName name="Z_CF25EF4B_FFAB_11D1_98B7_00C04FC96ABD_.wvu.Rows" localSheetId="10" hidden="1">#REF!,#REF!,#REF!,#REF!,#REF!,#REF!</definedName>
    <definedName name="Z_CF25EF4B_FFAB_11D1_98B7_00C04FC96ABD_.wvu.Rows" localSheetId="11" hidden="1">[62]BOP!$A$36:$IV$36,[62]BOP!$A$44:$IV$44,[62]BOP!$A$59:$IV$59,[62]BOP!#REF!,[62]BOP!#REF!,[62]BOP!$A$81:$IV$88</definedName>
    <definedName name="Z_CF25EF4B_FFAB_11D1_98B7_00C04FC96ABD_.wvu.Rows" localSheetId="12" hidden="1">[62]BOP!$A$36:$IV$36,[62]BOP!$A$44:$IV$44,[62]BOP!$A$59:$IV$59,[62]BOP!#REF!,[62]BOP!#REF!,[62]BOP!$A$81:$IV$88</definedName>
    <definedName name="Z_CF25EF4B_FFAB_11D1_98B7_00C04FC96ABD_.wvu.Rows" localSheetId="13" hidden="1">[62]BOP!$A$36:$IV$36,[62]BOP!$A$44:$IV$44,[62]BOP!$A$59:$IV$59,[62]BOP!#REF!,[62]BOP!#REF!,[62]BOP!$A$81:$IV$88</definedName>
    <definedName name="Z_CF25EF4B_FFAB_11D1_98B7_00C04FC96ABD_.wvu.Rows" localSheetId="14" hidden="1">[62]BOP!$A$36:$IV$36,[62]BOP!$A$44:$IV$44,[62]BOP!$A$59:$IV$59,[62]BOP!#REF!,[62]BOP!#REF!,[62]BOP!$A$81:$IV$88</definedName>
    <definedName name="Z_CF25EF4B_FFAB_11D1_98B7_00C04FC96ABD_.wvu.Rows" localSheetId="15" hidden="1">[62]BOP!$A$36:$IV$36,[62]BOP!$A$44:$IV$44,[62]BOP!$A$59:$IV$59,[62]BOP!#REF!,[62]BOP!#REF!,[62]BOP!$A$81:$IV$88</definedName>
    <definedName name="Z_CF25EF4B_FFAB_11D1_98B7_00C04FC96ABD_.wvu.Rows" localSheetId="16" hidden="1">[62]BOP!$A$36:$IV$36,[62]BOP!$A$44:$IV$44,[62]BOP!$A$59:$IV$59,[62]BOP!#REF!,[62]BOP!#REF!,[62]BOP!$A$81:$IV$88</definedName>
    <definedName name="Z_CF25EF4B_FFAB_11D1_98B7_00C04FC96ABD_.wvu.Rows" localSheetId="7" hidden="1">[62]BOP!$A$36:$IV$36,[62]BOP!$A$44:$IV$44,[62]BOP!$A$59:$IV$59,[62]BOP!#REF!,[62]BOP!#REF!,[62]BOP!$A$81:$IV$88</definedName>
    <definedName name="Z_CF25EF4B_FFAB_11D1_98B7_00C04FC96ABD_.wvu.Rows" localSheetId="8" hidden="1">#REF!,#REF!,#REF!,#REF!,#REF!,#REF!</definedName>
    <definedName name="Z_CF25EF4B_FFAB_11D1_98B7_00C04FC96ABD_.wvu.Rows" localSheetId="9" hidden="1">#REF!,#REF!,#REF!,#REF!,#REF!,#REF!</definedName>
    <definedName name="Z_CF25EF4B_FFAB_11D1_98B7_00C04FC96ABD_.wvu.Rows" hidden="1">#REF!,#REF!,#REF!,#REF!,#REF!,#REF!</definedName>
    <definedName name="Z_CF25EF4C_FFAB_11D1_98B7_00C04FC96ABD_.wvu.Rows" localSheetId="10" hidden="1">#REF!,#REF!,#REF!,#REF!,#REF!,#REF!</definedName>
    <definedName name="Z_CF25EF4C_FFAB_11D1_98B7_00C04FC96ABD_.wvu.Rows" localSheetId="11" hidden="1">[62]BOP!$A$36:$IV$36,[62]BOP!$A$44:$IV$44,[62]BOP!$A$59:$IV$59,[62]BOP!#REF!,[62]BOP!#REF!,[62]BOP!$A$81:$IV$88</definedName>
    <definedName name="Z_CF25EF4C_FFAB_11D1_98B7_00C04FC96ABD_.wvu.Rows" localSheetId="12" hidden="1">[62]BOP!$A$36:$IV$36,[62]BOP!$A$44:$IV$44,[62]BOP!$A$59:$IV$59,[62]BOP!#REF!,[62]BOP!#REF!,[62]BOP!$A$81:$IV$88</definedName>
    <definedName name="Z_CF25EF4C_FFAB_11D1_98B7_00C04FC96ABD_.wvu.Rows" localSheetId="13" hidden="1">[62]BOP!$A$36:$IV$36,[62]BOP!$A$44:$IV$44,[62]BOP!$A$59:$IV$59,[62]BOP!#REF!,[62]BOP!#REF!,[62]BOP!$A$81:$IV$88</definedName>
    <definedName name="Z_CF25EF4C_FFAB_11D1_98B7_00C04FC96ABD_.wvu.Rows" localSheetId="14" hidden="1">[62]BOP!$A$36:$IV$36,[62]BOP!$A$44:$IV$44,[62]BOP!$A$59:$IV$59,[62]BOP!#REF!,[62]BOP!#REF!,[62]BOP!$A$81:$IV$88</definedName>
    <definedName name="Z_CF25EF4C_FFAB_11D1_98B7_00C04FC96ABD_.wvu.Rows" localSheetId="15" hidden="1">[62]BOP!$A$36:$IV$36,[62]BOP!$A$44:$IV$44,[62]BOP!$A$59:$IV$59,[62]BOP!#REF!,[62]BOP!#REF!,[62]BOP!$A$81:$IV$88</definedName>
    <definedName name="Z_CF25EF4C_FFAB_11D1_98B7_00C04FC96ABD_.wvu.Rows" localSheetId="16" hidden="1">[62]BOP!$A$36:$IV$36,[62]BOP!$A$44:$IV$44,[62]BOP!$A$59:$IV$59,[62]BOP!#REF!,[62]BOP!#REF!,[62]BOP!$A$81:$IV$88</definedName>
    <definedName name="Z_CF25EF4C_FFAB_11D1_98B7_00C04FC96ABD_.wvu.Rows" localSheetId="7" hidden="1">[62]BOP!$A$36:$IV$36,[62]BOP!$A$44:$IV$44,[62]BOP!$A$59:$IV$59,[62]BOP!#REF!,[62]BOP!#REF!,[62]BOP!$A$81:$IV$88</definedName>
    <definedName name="Z_CF25EF4C_FFAB_11D1_98B7_00C04FC96ABD_.wvu.Rows" localSheetId="8" hidden="1">#REF!,#REF!,#REF!,#REF!,#REF!,#REF!</definedName>
    <definedName name="Z_CF25EF4C_FFAB_11D1_98B7_00C04FC96ABD_.wvu.Rows" localSheetId="9" hidden="1">#REF!,#REF!,#REF!,#REF!,#REF!,#REF!</definedName>
    <definedName name="Z_CF25EF4C_FFAB_11D1_98B7_00C04FC96ABD_.wvu.Rows" hidden="1">#REF!,#REF!,#REF!,#REF!,#REF!,#REF!</definedName>
    <definedName name="Z_CF25EF4D_FFAB_11D1_98B7_00C04FC96ABD_.wvu.Rows" localSheetId="10" hidden="1">#REF!,#REF!,#REF!,#REF!,#REF!,#REF!</definedName>
    <definedName name="Z_CF25EF4D_FFAB_11D1_98B7_00C04FC96ABD_.wvu.Rows" localSheetId="11" hidden="1">[62]BOP!$A$36:$IV$36,[62]BOP!$A$44:$IV$44,[62]BOP!$A$59:$IV$59,[62]BOP!#REF!,[62]BOP!#REF!,[62]BOP!$A$81:$IV$88</definedName>
    <definedName name="Z_CF25EF4D_FFAB_11D1_98B7_00C04FC96ABD_.wvu.Rows" localSheetId="12" hidden="1">[62]BOP!$A$36:$IV$36,[62]BOP!$A$44:$IV$44,[62]BOP!$A$59:$IV$59,[62]BOP!#REF!,[62]BOP!#REF!,[62]BOP!$A$81:$IV$88</definedName>
    <definedName name="Z_CF25EF4D_FFAB_11D1_98B7_00C04FC96ABD_.wvu.Rows" localSheetId="13" hidden="1">[62]BOP!$A$36:$IV$36,[62]BOP!$A$44:$IV$44,[62]BOP!$A$59:$IV$59,[62]BOP!#REF!,[62]BOP!#REF!,[62]BOP!$A$81:$IV$88</definedName>
    <definedName name="Z_CF25EF4D_FFAB_11D1_98B7_00C04FC96ABD_.wvu.Rows" localSheetId="14" hidden="1">[62]BOP!$A$36:$IV$36,[62]BOP!$A$44:$IV$44,[62]BOP!$A$59:$IV$59,[62]BOP!#REF!,[62]BOP!#REF!,[62]BOP!$A$81:$IV$88</definedName>
    <definedName name="Z_CF25EF4D_FFAB_11D1_98B7_00C04FC96ABD_.wvu.Rows" localSheetId="15" hidden="1">[62]BOP!$A$36:$IV$36,[62]BOP!$A$44:$IV$44,[62]BOP!$A$59:$IV$59,[62]BOP!#REF!,[62]BOP!#REF!,[62]BOP!$A$81:$IV$88</definedName>
    <definedName name="Z_CF25EF4D_FFAB_11D1_98B7_00C04FC96ABD_.wvu.Rows" localSheetId="16" hidden="1">[62]BOP!$A$36:$IV$36,[62]BOP!$A$44:$IV$44,[62]BOP!$A$59:$IV$59,[62]BOP!#REF!,[62]BOP!#REF!,[62]BOP!$A$81:$IV$88</definedName>
    <definedName name="Z_CF25EF4D_FFAB_11D1_98B7_00C04FC96ABD_.wvu.Rows" localSheetId="7" hidden="1">[62]BOP!$A$36:$IV$36,[62]BOP!$A$44:$IV$44,[62]BOP!$A$59:$IV$59,[62]BOP!#REF!,[62]BOP!#REF!,[62]BOP!$A$81:$IV$88</definedName>
    <definedName name="Z_CF25EF4D_FFAB_11D1_98B7_00C04FC96ABD_.wvu.Rows" localSheetId="8" hidden="1">#REF!,#REF!,#REF!,#REF!,#REF!,#REF!</definedName>
    <definedName name="Z_CF25EF4D_FFAB_11D1_98B7_00C04FC96ABD_.wvu.Rows" localSheetId="9" hidden="1">#REF!,#REF!,#REF!,#REF!,#REF!,#REF!</definedName>
    <definedName name="Z_CF25EF4D_FFAB_11D1_98B7_00C04FC96ABD_.wvu.Rows" hidden="1">#REF!,#REF!,#REF!,#REF!,#REF!,#REF!</definedName>
    <definedName name="Z_CF25EF4E_FFAB_11D1_98B7_00C04FC96ABD_.wvu.Rows" localSheetId="10" hidden="1">#REF!,#REF!,#REF!,#REF!,#REF!,#REF!,#REF!,#REF!</definedName>
    <definedName name="Z_CF25EF4E_FFAB_11D1_98B7_00C04FC96ABD_.wvu.Rows" localSheetId="11" hidden="1">[62]BOP!$A$36:$IV$36,[62]BOP!$A$44:$IV$44,[62]BOP!$A$59:$IV$59,[62]BOP!#REF!,[62]BOP!#REF!,[62]BOP!$A$79:$IV$79,[62]BOP!$A$81:$IV$88,[62]BOP!#REF!</definedName>
    <definedName name="Z_CF25EF4E_FFAB_11D1_98B7_00C04FC96ABD_.wvu.Rows" localSheetId="12" hidden="1">[62]BOP!$A$36:$IV$36,[62]BOP!$A$44:$IV$44,[62]BOP!$A$59:$IV$59,[62]BOP!#REF!,[62]BOP!#REF!,[62]BOP!$A$79:$IV$79,[62]BOP!$A$81:$IV$88,[62]BOP!#REF!</definedName>
    <definedName name="Z_CF25EF4E_FFAB_11D1_98B7_00C04FC96ABD_.wvu.Rows" localSheetId="13" hidden="1">[62]BOP!$A$36:$IV$36,[62]BOP!$A$44:$IV$44,[62]BOP!$A$59:$IV$59,[62]BOP!#REF!,[62]BOP!#REF!,[62]BOP!$A$79:$IV$79,[62]BOP!$A$81:$IV$88,[62]BOP!#REF!</definedName>
    <definedName name="Z_CF25EF4E_FFAB_11D1_98B7_00C04FC96ABD_.wvu.Rows" localSheetId="14" hidden="1">[62]BOP!$A$36:$IV$36,[62]BOP!$A$44:$IV$44,[62]BOP!$A$59:$IV$59,[62]BOP!#REF!,[62]BOP!#REF!,[62]BOP!$A$79:$IV$79,[62]BOP!$A$81:$IV$88,[62]BOP!#REF!</definedName>
    <definedName name="Z_CF25EF4E_FFAB_11D1_98B7_00C04FC96ABD_.wvu.Rows" localSheetId="15" hidden="1">[62]BOP!$A$36:$IV$36,[62]BOP!$A$44:$IV$44,[62]BOP!$A$59:$IV$59,[62]BOP!#REF!,[62]BOP!#REF!,[62]BOP!$A$79:$IV$79,[62]BOP!$A$81:$IV$88,[62]BOP!#REF!</definedName>
    <definedName name="Z_CF25EF4E_FFAB_11D1_98B7_00C04FC96ABD_.wvu.Rows" localSheetId="16" hidden="1">[62]BOP!$A$36:$IV$36,[62]BOP!$A$44:$IV$44,[62]BOP!$A$59:$IV$59,[62]BOP!#REF!,[62]BOP!#REF!,[62]BOP!$A$79:$IV$79,[62]BOP!$A$81:$IV$88,[62]BOP!#REF!</definedName>
    <definedName name="Z_CF25EF4E_FFAB_11D1_98B7_00C04FC96ABD_.wvu.Rows" localSheetId="7" hidden="1">[62]BOP!$A$36:$IV$36,[62]BOP!$A$44:$IV$44,[62]BOP!$A$59:$IV$59,[62]BOP!#REF!,[62]BOP!#REF!,[62]BOP!$A$79:$IV$79,[62]BOP!$A$81:$IV$88,[62]BOP!#REF!</definedName>
    <definedName name="Z_CF25EF4E_FFAB_11D1_98B7_00C04FC96ABD_.wvu.Rows" localSheetId="8" hidden="1">#REF!,#REF!,#REF!,#REF!,#REF!,#REF!,#REF!,#REF!</definedName>
    <definedName name="Z_CF25EF4E_FFAB_11D1_98B7_00C04FC96ABD_.wvu.Rows" localSheetId="9" hidden="1">#REF!,#REF!,#REF!,#REF!,#REF!,#REF!,#REF!,#REF!</definedName>
    <definedName name="Z_CF25EF4E_FFAB_11D1_98B7_00C04FC96ABD_.wvu.Rows" hidden="1">#REF!,#REF!,#REF!,#REF!,#REF!,#REF!,#REF!,#REF!</definedName>
    <definedName name="Z_CF25EF4F_FFAB_11D1_98B7_00C04FC96ABD_.wvu.Rows" localSheetId="10" hidden="1">#REF!,#REF!,#REF!,#REF!,#REF!,#REF!,#REF!</definedName>
    <definedName name="Z_CF25EF4F_FFAB_11D1_98B7_00C04FC96ABD_.wvu.Rows" localSheetId="11" hidden="1">[62]BOP!$A$36:$IV$36,[62]BOP!$A$44:$IV$44,[62]BOP!$A$59:$IV$59,[62]BOP!#REF!,[62]BOP!#REF!,[62]BOP!$A$79:$IV$79,[62]BOP!$A$81:$IV$88</definedName>
    <definedName name="Z_CF25EF4F_FFAB_11D1_98B7_00C04FC96ABD_.wvu.Rows" localSheetId="12" hidden="1">[62]BOP!$A$36:$IV$36,[62]BOP!$A$44:$IV$44,[62]BOP!$A$59:$IV$59,[62]BOP!#REF!,[62]BOP!#REF!,[62]BOP!$A$79:$IV$79,[62]BOP!$A$81:$IV$88</definedName>
    <definedName name="Z_CF25EF4F_FFAB_11D1_98B7_00C04FC96ABD_.wvu.Rows" localSheetId="13" hidden="1">[62]BOP!$A$36:$IV$36,[62]BOP!$A$44:$IV$44,[62]BOP!$A$59:$IV$59,[62]BOP!#REF!,[62]BOP!#REF!,[62]BOP!$A$79:$IV$79,[62]BOP!$A$81:$IV$88</definedName>
    <definedName name="Z_CF25EF4F_FFAB_11D1_98B7_00C04FC96ABD_.wvu.Rows" localSheetId="14" hidden="1">[62]BOP!$A$36:$IV$36,[62]BOP!$A$44:$IV$44,[62]BOP!$A$59:$IV$59,[62]BOP!#REF!,[62]BOP!#REF!,[62]BOP!$A$79:$IV$79,[62]BOP!$A$81:$IV$88</definedName>
    <definedName name="Z_CF25EF4F_FFAB_11D1_98B7_00C04FC96ABD_.wvu.Rows" localSheetId="15" hidden="1">[62]BOP!$A$36:$IV$36,[62]BOP!$A$44:$IV$44,[62]BOP!$A$59:$IV$59,[62]BOP!#REF!,[62]BOP!#REF!,[62]BOP!$A$79:$IV$79,[62]BOP!$A$81:$IV$88</definedName>
    <definedName name="Z_CF25EF4F_FFAB_11D1_98B7_00C04FC96ABD_.wvu.Rows" localSheetId="16" hidden="1">[62]BOP!$A$36:$IV$36,[62]BOP!$A$44:$IV$44,[62]BOP!$A$59:$IV$59,[62]BOP!#REF!,[62]BOP!#REF!,[62]BOP!$A$79:$IV$79,[62]BOP!$A$81:$IV$88</definedName>
    <definedName name="Z_CF25EF4F_FFAB_11D1_98B7_00C04FC96ABD_.wvu.Rows" localSheetId="7" hidden="1">[62]BOP!$A$36:$IV$36,[62]BOP!$A$44:$IV$44,[62]BOP!$A$59:$IV$59,[62]BOP!#REF!,[62]BOP!#REF!,[62]BOP!$A$79:$IV$79,[62]BOP!$A$81:$IV$88</definedName>
    <definedName name="Z_CF25EF4F_FFAB_11D1_98B7_00C04FC96ABD_.wvu.Rows" localSheetId="8" hidden="1">#REF!,#REF!,#REF!,#REF!,#REF!,#REF!,#REF!</definedName>
    <definedName name="Z_CF25EF4F_FFAB_11D1_98B7_00C04FC96ABD_.wvu.Rows" localSheetId="9" hidden="1">#REF!,#REF!,#REF!,#REF!,#REF!,#REF!,#REF!</definedName>
    <definedName name="Z_CF25EF4F_FFAB_11D1_98B7_00C04FC96ABD_.wvu.Rows" hidden="1">#REF!,#REF!,#REF!,#REF!,#REF!,#REF!,#REF!</definedName>
    <definedName name="Z_CF25EF50_FFAB_11D1_98B7_00C04FC96ABD_.wvu.Rows" localSheetId="10" hidden="1">#REF!,#REF!,#REF!,#REF!,#REF!,#REF!,#REF!</definedName>
    <definedName name="Z_CF25EF50_FFAB_11D1_98B7_00C04FC96ABD_.wvu.Rows" localSheetId="11" hidden="1">[62]BOP!$A$36:$IV$36,[62]BOP!$A$44:$IV$44,[62]BOP!$A$59:$IV$59,[62]BOP!#REF!,[62]BOP!#REF!,[62]BOP!$A$79:$IV$79,[62]BOP!#REF!</definedName>
    <definedName name="Z_CF25EF50_FFAB_11D1_98B7_00C04FC96ABD_.wvu.Rows" localSheetId="12" hidden="1">[62]BOP!$A$36:$IV$36,[62]BOP!$A$44:$IV$44,[62]BOP!$A$59:$IV$59,[62]BOP!#REF!,[62]BOP!#REF!,[62]BOP!$A$79:$IV$79,[62]BOP!#REF!</definedName>
    <definedName name="Z_CF25EF50_FFAB_11D1_98B7_00C04FC96ABD_.wvu.Rows" localSheetId="13" hidden="1">[62]BOP!$A$36:$IV$36,[62]BOP!$A$44:$IV$44,[62]BOP!$A$59:$IV$59,[62]BOP!#REF!,[62]BOP!#REF!,[62]BOP!$A$79:$IV$79,[62]BOP!#REF!</definedName>
    <definedName name="Z_CF25EF50_FFAB_11D1_98B7_00C04FC96ABD_.wvu.Rows" localSheetId="14" hidden="1">[62]BOP!$A$36:$IV$36,[62]BOP!$A$44:$IV$44,[62]BOP!$A$59:$IV$59,[62]BOP!#REF!,[62]BOP!#REF!,[62]BOP!$A$79:$IV$79,[62]BOP!#REF!</definedName>
    <definedName name="Z_CF25EF50_FFAB_11D1_98B7_00C04FC96ABD_.wvu.Rows" localSheetId="15" hidden="1">[62]BOP!$A$36:$IV$36,[62]BOP!$A$44:$IV$44,[62]BOP!$A$59:$IV$59,[62]BOP!#REF!,[62]BOP!#REF!,[62]BOP!$A$79:$IV$79,[62]BOP!#REF!</definedName>
    <definedName name="Z_CF25EF50_FFAB_11D1_98B7_00C04FC96ABD_.wvu.Rows" localSheetId="16" hidden="1">[62]BOP!$A$36:$IV$36,[62]BOP!$A$44:$IV$44,[62]BOP!$A$59:$IV$59,[62]BOP!#REF!,[62]BOP!#REF!,[62]BOP!$A$79:$IV$79,[62]BOP!#REF!</definedName>
    <definedName name="Z_CF25EF50_FFAB_11D1_98B7_00C04FC96ABD_.wvu.Rows" localSheetId="7" hidden="1">[62]BOP!$A$36:$IV$36,[62]BOP!$A$44:$IV$44,[62]BOP!$A$59:$IV$59,[62]BOP!#REF!,[62]BOP!#REF!,[62]BOP!$A$79:$IV$79,[62]BOP!#REF!</definedName>
    <definedName name="Z_CF25EF50_FFAB_11D1_98B7_00C04FC96ABD_.wvu.Rows" localSheetId="8" hidden="1">#REF!,#REF!,#REF!,#REF!,#REF!,#REF!,#REF!</definedName>
    <definedName name="Z_CF25EF50_FFAB_11D1_98B7_00C04FC96ABD_.wvu.Rows" localSheetId="9" hidden="1">#REF!,#REF!,#REF!,#REF!,#REF!,#REF!,#REF!</definedName>
    <definedName name="Z_CF25EF50_FFAB_11D1_98B7_00C04FC96ABD_.wvu.Rows" hidden="1">#REF!,#REF!,#REF!,#REF!,#REF!,#REF!,#REF!</definedName>
    <definedName name="Z_CF25EF51_FFAB_11D1_98B7_00C04FC96ABD_.wvu.Rows" localSheetId="10" hidden="1">#REF!,#REF!,#REF!,#REF!,#REF!,#REF!,#REF!,#REF!</definedName>
    <definedName name="Z_CF25EF51_FFAB_11D1_98B7_00C04FC96ABD_.wvu.Rows" localSheetId="11" hidden="1">[62]BOP!$A$36:$IV$36,[62]BOP!$A$44:$IV$44,[62]BOP!$A$59:$IV$59,[62]BOP!#REF!,[62]BOP!#REF!,[62]BOP!$A$79:$IV$79,[62]BOP!$A$81:$IV$88,[62]BOP!#REF!</definedName>
    <definedName name="Z_CF25EF51_FFAB_11D1_98B7_00C04FC96ABD_.wvu.Rows" localSheetId="12" hidden="1">[62]BOP!$A$36:$IV$36,[62]BOP!$A$44:$IV$44,[62]BOP!$A$59:$IV$59,[62]BOP!#REF!,[62]BOP!#REF!,[62]BOP!$A$79:$IV$79,[62]BOP!$A$81:$IV$88,[62]BOP!#REF!</definedName>
    <definedName name="Z_CF25EF51_FFAB_11D1_98B7_00C04FC96ABD_.wvu.Rows" localSheetId="13" hidden="1">[62]BOP!$A$36:$IV$36,[62]BOP!$A$44:$IV$44,[62]BOP!$A$59:$IV$59,[62]BOP!#REF!,[62]BOP!#REF!,[62]BOP!$A$79:$IV$79,[62]BOP!$A$81:$IV$88,[62]BOP!#REF!</definedName>
    <definedName name="Z_CF25EF51_FFAB_11D1_98B7_00C04FC96ABD_.wvu.Rows" localSheetId="14" hidden="1">[62]BOP!$A$36:$IV$36,[62]BOP!$A$44:$IV$44,[62]BOP!$A$59:$IV$59,[62]BOP!#REF!,[62]BOP!#REF!,[62]BOP!$A$79:$IV$79,[62]BOP!$A$81:$IV$88,[62]BOP!#REF!</definedName>
    <definedName name="Z_CF25EF51_FFAB_11D1_98B7_00C04FC96ABD_.wvu.Rows" localSheetId="15" hidden="1">[62]BOP!$A$36:$IV$36,[62]BOP!$A$44:$IV$44,[62]BOP!$A$59:$IV$59,[62]BOP!#REF!,[62]BOP!#REF!,[62]BOP!$A$79:$IV$79,[62]BOP!$A$81:$IV$88,[62]BOP!#REF!</definedName>
    <definedName name="Z_CF25EF51_FFAB_11D1_98B7_00C04FC96ABD_.wvu.Rows" localSheetId="16" hidden="1">[62]BOP!$A$36:$IV$36,[62]BOP!$A$44:$IV$44,[62]BOP!$A$59:$IV$59,[62]BOP!#REF!,[62]BOP!#REF!,[62]BOP!$A$79:$IV$79,[62]BOP!$A$81:$IV$88,[62]BOP!#REF!</definedName>
    <definedName name="Z_CF25EF51_FFAB_11D1_98B7_00C04FC96ABD_.wvu.Rows" localSheetId="7" hidden="1">[62]BOP!$A$36:$IV$36,[62]BOP!$A$44:$IV$44,[62]BOP!$A$59:$IV$59,[62]BOP!#REF!,[62]BOP!#REF!,[62]BOP!$A$79:$IV$79,[62]BOP!$A$81:$IV$88,[62]BOP!#REF!</definedName>
    <definedName name="Z_CF25EF51_FFAB_11D1_98B7_00C04FC96ABD_.wvu.Rows" localSheetId="8" hidden="1">#REF!,#REF!,#REF!,#REF!,#REF!,#REF!,#REF!,#REF!</definedName>
    <definedName name="Z_CF25EF51_FFAB_11D1_98B7_00C04FC96ABD_.wvu.Rows" localSheetId="9" hidden="1">#REF!,#REF!,#REF!,#REF!,#REF!,#REF!,#REF!,#REF!</definedName>
    <definedName name="Z_CF25EF51_FFAB_11D1_98B7_00C04FC96ABD_.wvu.Rows" hidden="1">#REF!,#REF!,#REF!,#REF!,#REF!,#REF!,#REF!,#REF!</definedName>
    <definedName name="Z_CF25EF52_FFAB_11D1_98B7_00C04FC96ABD_.wvu.Rows" localSheetId="10" hidden="1">#REF!,#REF!,#REF!,#REF!,#REF!,#REF!,#REF!,#REF!</definedName>
    <definedName name="Z_CF25EF52_FFAB_11D1_98B7_00C04FC96ABD_.wvu.Rows" localSheetId="11" hidden="1">[62]BOP!$A$36:$IV$36,[62]BOP!$A$44:$IV$44,[62]BOP!$A$59:$IV$59,[62]BOP!#REF!,[62]BOP!#REF!,[62]BOP!$A$79:$IV$79,[62]BOP!$A$81:$IV$88,[62]BOP!#REF!</definedName>
    <definedName name="Z_CF25EF52_FFAB_11D1_98B7_00C04FC96ABD_.wvu.Rows" localSheetId="12" hidden="1">[62]BOP!$A$36:$IV$36,[62]BOP!$A$44:$IV$44,[62]BOP!$A$59:$IV$59,[62]BOP!#REF!,[62]BOP!#REF!,[62]BOP!$A$79:$IV$79,[62]BOP!$A$81:$IV$88,[62]BOP!#REF!</definedName>
    <definedName name="Z_CF25EF52_FFAB_11D1_98B7_00C04FC96ABD_.wvu.Rows" localSheetId="13" hidden="1">[62]BOP!$A$36:$IV$36,[62]BOP!$A$44:$IV$44,[62]BOP!$A$59:$IV$59,[62]BOP!#REF!,[62]BOP!#REF!,[62]BOP!$A$79:$IV$79,[62]BOP!$A$81:$IV$88,[62]BOP!#REF!</definedName>
    <definedName name="Z_CF25EF52_FFAB_11D1_98B7_00C04FC96ABD_.wvu.Rows" localSheetId="14" hidden="1">[62]BOP!$A$36:$IV$36,[62]BOP!$A$44:$IV$44,[62]BOP!$A$59:$IV$59,[62]BOP!#REF!,[62]BOP!#REF!,[62]BOP!$A$79:$IV$79,[62]BOP!$A$81:$IV$88,[62]BOP!#REF!</definedName>
    <definedName name="Z_CF25EF52_FFAB_11D1_98B7_00C04FC96ABD_.wvu.Rows" localSheetId="15" hidden="1">[62]BOP!$A$36:$IV$36,[62]BOP!$A$44:$IV$44,[62]BOP!$A$59:$IV$59,[62]BOP!#REF!,[62]BOP!#REF!,[62]BOP!$A$79:$IV$79,[62]BOP!$A$81:$IV$88,[62]BOP!#REF!</definedName>
    <definedName name="Z_CF25EF52_FFAB_11D1_98B7_00C04FC96ABD_.wvu.Rows" localSheetId="16" hidden="1">[62]BOP!$A$36:$IV$36,[62]BOP!$A$44:$IV$44,[62]BOP!$A$59:$IV$59,[62]BOP!#REF!,[62]BOP!#REF!,[62]BOP!$A$79:$IV$79,[62]BOP!$A$81:$IV$88,[62]BOP!#REF!</definedName>
    <definedName name="Z_CF25EF52_FFAB_11D1_98B7_00C04FC96ABD_.wvu.Rows" localSheetId="7" hidden="1">[62]BOP!$A$36:$IV$36,[62]BOP!$A$44:$IV$44,[62]BOP!$A$59:$IV$59,[62]BOP!#REF!,[62]BOP!#REF!,[62]BOP!$A$79:$IV$79,[62]BOP!$A$81:$IV$88,[62]BOP!#REF!</definedName>
    <definedName name="Z_CF25EF52_FFAB_11D1_98B7_00C04FC96ABD_.wvu.Rows" localSheetId="8" hidden="1">#REF!,#REF!,#REF!,#REF!,#REF!,#REF!,#REF!,#REF!</definedName>
    <definedName name="Z_CF25EF52_FFAB_11D1_98B7_00C04FC96ABD_.wvu.Rows" localSheetId="9" hidden="1">#REF!,#REF!,#REF!,#REF!,#REF!,#REF!,#REF!,#REF!</definedName>
    <definedName name="Z_CF25EF52_FFAB_11D1_98B7_00C04FC96ABD_.wvu.Rows" hidden="1">#REF!,#REF!,#REF!,#REF!,#REF!,#REF!,#REF!,#REF!</definedName>
    <definedName name="Z_CF25EF53_FFAB_11D1_98B7_00C04FC96ABD_.wvu.Rows" localSheetId="10" hidden="1">#REF!,#REF!,#REF!,#REF!,#REF!,#REF!,#REF!,#REF!</definedName>
    <definedName name="Z_CF25EF53_FFAB_11D1_98B7_00C04FC96ABD_.wvu.Rows" localSheetId="11" hidden="1">[62]BOP!$A$36:$IV$36,[62]BOP!$A$44:$IV$44,[62]BOP!$A$59:$IV$59,[62]BOP!#REF!,[62]BOP!#REF!,[62]BOP!$A$79:$IV$79,[62]BOP!$A$81:$IV$88,[62]BOP!#REF!</definedName>
    <definedName name="Z_CF25EF53_FFAB_11D1_98B7_00C04FC96ABD_.wvu.Rows" localSheetId="12" hidden="1">[62]BOP!$A$36:$IV$36,[62]BOP!$A$44:$IV$44,[62]BOP!$A$59:$IV$59,[62]BOP!#REF!,[62]BOP!#REF!,[62]BOP!$A$79:$IV$79,[62]BOP!$A$81:$IV$88,[62]BOP!#REF!</definedName>
    <definedName name="Z_CF25EF53_FFAB_11D1_98B7_00C04FC96ABD_.wvu.Rows" localSheetId="13" hidden="1">[62]BOP!$A$36:$IV$36,[62]BOP!$A$44:$IV$44,[62]BOP!$A$59:$IV$59,[62]BOP!#REF!,[62]BOP!#REF!,[62]BOP!$A$79:$IV$79,[62]BOP!$A$81:$IV$88,[62]BOP!#REF!</definedName>
    <definedName name="Z_CF25EF53_FFAB_11D1_98B7_00C04FC96ABD_.wvu.Rows" localSheetId="14" hidden="1">[62]BOP!$A$36:$IV$36,[62]BOP!$A$44:$IV$44,[62]BOP!$A$59:$IV$59,[62]BOP!#REF!,[62]BOP!#REF!,[62]BOP!$A$79:$IV$79,[62]BOP!$A$81:$IV$88,[62]BOP!#REF!</definedName>
    <definedName name="Z_CF25EF53_FFAB_11D1_98B7_00C04FC96ABD_.wvu.Rows" localSheetId="15" hidden="1">[62]BOP!$A$36:$IV$36,[62]BOP!$A$44:$IV$44,[62]BOP!$A$59:$IV$59,[62]BOP!#REF!,[62]BOP!#REF!,[62]BOP!$A$79:$IV$79,[62]BOP!$A$81:$IV$88,[62]BOP!#REF!</definedName>
    <definedName name="Z_CF25EF53_FFAB_11D1_98B7_00C04FC96ABD_.wvu.Rows" localSheetId="16" hidden="1">[62]BOP!$A$36:$IV$36,[62]BOP!$A$44:$IV$44,[62]BOP!$A$59:$IV$59,[62]BOP!#REF!,[62]BOP!#REF!,[62]BOP!$A$79:$IV$79,[62]BOP!$A$81:$IV$88,[62]BOP!#REF!</definedName>
    <definedName name="Z_CF25EF53_FFAB_11D1_98B7_00C04FC96ABD_.wvu.Rows" localSheetId="7" hidden="1">[62]BOP!$A$36:$IV$36,[62]BOP!$A$44:$IV$44,[62]BOP!$A$59:$IV$59,[62]BOP!#REF!,[62]BOP!#REF!,[62]BOP!$A$79:$IV$79,[62]BOP!$A$81:$IV$88,[62]BOP!#REF!</definedName>
    <definedName name="Z_CF25EF53_FFAB_11D1_98B7_00C04FC96ABD_.wvu.Rows" localSheetId="8" hidden="1">#REF!,#REF!,#REF!,#REF!,#REF!,#REF!,#REF!,#REF!</definedName>
    <definedName name="Z_CF25EF53_FFAB_11D1_98B7_00C04FC96ABD_.wvu.Rows" localSheetId="9" hidden="1">#REF!,#REF!,#REF!,#REF!,#REF!,#REF!,#REF!,#REF!</definedName>
    <definedName name="Z_CF25EF53_FFAB_11D1_98B7_00C04FC96ABD_.wvu.Rows" hidden="1">#REF!,#REF!,#REF!,#REF!,#REF!,#REF!,#REF!,#REF!</definedName>
    <definedName name="Z_CF25EF55_FFAB_11D1_98B7_00C04FC96ABD_.wvu.Rows" localSheetId="10" hidden="1">#REF!,#REF!,#REF!,#REF!,#REF!,#REF!,#REF!,#REF!,#REF!</definedName>
    <definedName name="Z_CF25EF55_FFAB_11D1_98B7_00C04FC96ABD_.wvu.Rows" localSheetId="11" hidden="1">[62]BOP!$A$36:$IV$36,[62]BOP!$A$44:$IV$44,[62]BOP!$A$59:$IV$59,[62]BOP!#REF!,[62]BOP!#REF!,[62]BOP!$A$79:$IV$79,[62]BOP!$A$81:$IV$88,[62]BOP!#REF!,[62]BOP!#REF!</definedName>
    <definedName name="Z_CF25EF55_FFAB_11D1_98B7_00C04FC96ABD_.wvu.Rows" localSheetId="12" hidden="1">[62]BOP!$A$36:$IV$36,[62]BOP!$A$44:$IV$44,[62]BOP!$A$59:$IV$59,[62]BOP!#REF!,[62]BOP!#REF!,[62]BOP!$A$79:$IV$79,[62]BOP!$A$81:$IV$88,[62]BOP!#REF!,[62]BOP!#REF!</definedName>
    <definedName name="Z_CF25EF55_FFAB_11D1_98B7_00C04FC96ABD_.wvu.Rows" localSheetId="13" hidden="1">[62]BOP!$A$36:$IV$36,[62]BOP!$A$44:$IV$44,[62]BOP!$A$59:$IV$59,[62]BOP!#REF!,[62]BOP!#REF!,[62]BOP!$A$79:$IV$79,[62]BOP!$A$81:$IV$88,[62]BOP!#REF!,[62]BOP!#REF!</definedName>
    <definedName name="Z_CF25EF55_FFAB_11D1_98B7_00C04FC96ABD_.wvu.Rows" localSheetId="14" hidden="1">[62]BOP!$A$36:$IV$36,[62]BOP!$A$44:$IV$44,[62]BOP!$A$59:$IV$59,[62]BOP!#REF!,[62]BOP!#REF!,[62]BOP!$A$79:$IV$79,[62]BOP!$A$81:$IV$88,[62]BOP!#REF!,[62]BOP!#REF!</definedName>
    <definedName name="Z_CF25EF55_FFAB_11D1_98B7_00C04FC96ABD_.wvu.Rows" localSheetId="15" hidden="1">[62]BOP!$A$36:$IV$36,[62]BOP!$A$44:$IV$44,[62]BOP!$A$59:$IV$59,[62]BOP!#REF!,[62]BOP!#REF!,[62]BOP!$A$79:$IV$79,[62]BOP!$A$81:$IV$88,[62]BOP!#REF!,[62]BOP!#REF!</definedName>
    <definedName name="Z_CF25EF55_FFAB_11D1_98B7_00C04FC96ABD_.wvu.Rows" localSheetId="16" hidden="1">[62]BOP!$A$36:$IV$36,[62]BOP!$A$44:$IV$44,[62]BOP!$A$59:$IV$59,[62]BOP!#REF!,[62]BOP!#REF!,[62]BOP!$A$79:$IV$79,[62]BOP!$A$81:$IV$88,[62]BOP!#REF!,[62]BOP!#REF!</definedName>
    <definedName name="Z_CF25EF55_FFAB_11D1_98B7_00C04FC96ABD_.wvu.Rows" localSheetId="7" hidden="1">[62]BOP!$A$36:$IV$36,[62]BOP!$A$44:$IV$44,[62]BOP!$A$59:$IV$59,[62]BOP!#REF!,[62]BOP!#REF!,[62]BOP!$A$79:$IV$79,[62]BOP!$A$81:$IV$88,[62]BOP!#REF!,[62]BOP!#REF!</definedName>
    <definedName name="Z_CF25EF55_FFAB_11D1_98B7_00C04FC96ABD_.wvu.Rows" localSheetId="8" hidden="1">#REF!,#REF!,#REF!,#REF!,#REF!,#REF!,#REF!,#REF!,#REF!</definedName>
    <definedName name="Z_CF25EF55_FFAB_11D1_98B7_00C04FC96ABD_.wvu.Rows" localSheetId="9" hidden="1">#REF!,#REF!,#REF!,#REF!,#REF!,#REF!,#REF!,#REF!,#REF!</definedName>
    <definedName name="Z_CF25EF55_FFAB_11D1_98B7_00C04FC96ABD_.wvu.Rows" hidden="1">#REF!,#REF!,#REF!,#REF!,#REF!,#REF!,#REF!,#REF!,#REF!</definedName>
    <definedName name="Z_CF25EF56_FFAB_11D1_98B7_00C04FC96ABD_.wvu.Rows" localSheetId="10" hidden="1">#REF!,#REF!,#REF!,#REF!,#REF!,#REF!,#REF!,#REF!,#REF!</definedName>
    <definedName name="Z_CF25EF56_FFAB_11D1_98B7_00C04FC96ABD_.wvu.Rows" localSheetId="11" hidden="1">[62]BOP!$A$36:$IV$36,[62]BOP!$A$44:$IV$44,[62]BOP!$A$59:$IV$59,[62]BOP!#REF!,[62]BOP!#REF!,[62]BOP!$A$79:$IV$79,[62]BOP!$A$81:$IV$88,[62]BOP!#REF!,[62]BOP!#REF!</definedName>
    <definedName name="Z_CF25EF56_FFAB_11D1_98B7_00C04FC96ABD_.wvu.Rows" localSheetId="12" hidden="1">[62]BOP!$A$36:$IV$36,[62]BOP!$A$44:$IV$44,[62]BOP!$A$59:$IV$59,[62]BOP!#REF!,[62]BOP!#REF!,[62]BOP!$A$79:$IV$79,[62]BOP!$A$81:$IV$88,[62]BOP!#REF!,[62]BOP!#REF!</definedName>
    <definedName name="Z_CF25EF56_FFAB_11D1_98B7_00C04FC96ABD_.wvu.Rows" localSheetId="13" hidden="1">[62]BOP!$A$36:$IV$36,[62]BOP!$A$44:$IV$44,[62]BOP!$A$59:$IV$59,[62]BOP!#REF!,[62]BOP!#REF!,[62]BOP!$A$79:$IV$79,[62]BOP!$A$81:$IV$88,[62]BOP!#REF!,[62]BOP!#REF!</definedName>
    <definedName name="Z_CF25EF56_FFAB_11D1_98B7_00C04FC96ABD_.wvu.Rows" localSheetId="14" hidden="1">[62]BOP!$A$36:$IV$36,[62]BOP!$A$44:$IV$44,[62]BOP!$A$59:$IV$59,[62]BOP!#REF!,[62]BOP!#REF!,[62]BOP!$A$79:$IV$79,[62]BOP!$A$81:$IV$88,[62]BOP!#REF!,[62]BOP!#REF!</definedName>
    <definedName name="Z_CF25EF56_FFAB_11D1_98B7_00C04FC96ABD_.wvu.Rows" localSheetId="15" hidden="1">[62]BOP!$A$36:$IV$36,[62]BOP!$A$44:$IV$44,[62]BOP!$A$59:$IV$59,[62]BOP!#REF!,[62]BOP!#REF!,[62]BOP!$A$79:$IV$79,[62]BOP!$A$81:$IV$88,[62]BOP!#REF!,[62]BOP!#REF!</definedName>
    <definedName name="Z_CF25EF56_FFAB_11D1_98B7_00C04FC96ABD_.wvu.Rows" localSheetId="16" hidden="1">[62]BOP!$A$36:$IV$36,[62]BOP!$A$44:$IV$44,[62]BOP!$A$59:$IV$59,[62]BOP!#REF!,[62]BOP!#REF!,[62]BOP!$A$79:$IV$79,[62]BOP!$A$81:$IV$88,[62]BOP!#REF!,[62]BOP!#REF!</definedName>
    <definedName name="Z_CF25EF56_FFAB_11D1_98B7_00C04FC96ABD_.wvu.Rows" localSheetId="7" hidden="1">[62]BOP!$A$36:$IV$36,[62]BOP!$A$44:$IV$44,[62]BOP!$A$59:$IV$59,[62]BOP!#REF!,[62]BOP!#REF!,[62]BOP!$A$79:$IV$79,[62]BOP!$A$81:$IV$88,[62]BOP!#REF!,[62]BOP!#REF!</definedName>
    <definedName name="Z_CF25EF56_FFAB_11D1_98B7_00C04FC96ABD_.wvu.Rows" localSheetId="8" hidden="1">#REF!,#REF!,#REF!,#REF!,#REF!,#REF!,#REF!,#REF!,#REF!</definedName>
    <definedName name="Z_CF25EF56_FFAB_11D1_98B7_00C04FC96ABD_.wvu.Rows" localSheetId="9" hidden="1">#REF!,#REF!,#REF!,#REF!,#REF!,#REF!,#REF!,#REF!,#REF!</definedName>
    <definedName name="Z_CF25EF56_FFAB_11D1_98B7_00C04FC96ABD_.wvu.Rows" hidden="1">#REF!,#REF!,#REF!,#REF!,#REF!,#REF!,#REF!,#REF!,#REF!</definedName>
    <definedName name="Z_CF25EF57_FFAB_11D1_98B7_00C04FC96ABD_.wvu.Rows" localSheetId="10" hidden="1">#REF!,#REF!,#REF!,#REF!,#REF!,#REF!</definedName>
    <definedName name="Z_CF25EF57_FFAB_11D1_98B7_00C04FC96ABD_.wvu.Rows" localSheetId="11" hidden="1">[62]BOP!$A$36:$IV$36,[62]BOP!$A$44:$IV$44,[62]BOP!$A$59:$IV$59,[62]BOP!#REF!,[62]BOP!#REF!,[62]BOP!$A$79:$IV$79</definedName>
    <definedName name="Z_CF25EF57_FFAB_11D1_98B7_00C04FC96ABD_.wvu.Rows" localSheetId="12" hidden="1">[62]BOP!$A$36:$IV$36,[62]BOP!$A$44:$IV$44,[62]BOP!$A$59:$IV$59,[62]BOP!#REF!,[62]BOP!#REF!,[62]BOP!$A$79:$IV$79</definedName>
    <definedName name="Z_CF25EF57_FFAB_11D1_98B7_00C04FC96ABD_.wvu.Rows" localSheetId="13" hidden="1">[62]BOP!$A$36:$IV$36,[62]BOP!$A$44:$IV$44,[62]BOP!$A$59:$IV$59,[62]BOP!#REF!,[62]BOP!#REF!,[62]BOP!$A$79:$IV$79</definedName>
    <definedName name="Z_CF25EF57_FFAB_11D1_98B7_00C04FC96ABD_.wvu.Rows" localSheetId="14" hidden="1">[62]BOP!$A$36:$IV$36,[62]BOP!$A$44:$IV$44,[62]BOP!$A$59:$IV$59,[62]BOP!#REF!,[62]BOP!#REF!,[62]BOP!$A$79:$IV$79</definedName>
    <definedName name="Z_CF25EF57_FFAB_11D1_98B7_00C04FC96ABD_.wvu.Rows" localSheetId="15" hidden="1">[62]BOP!$A$36:$IV$36,[62]BOP!$A$44:$IV$44,[62]BOP!$A$59:$IV$59,[62]BOP!#REF!,[62]BOP!#REF!,[62]BOP!$A$79:$IV$79</definedName>
    <definedName name="Z_CF25EF57_FFAB_11D1_98B7_00C04FC96ABD_.wvu.Rows" localSheetId="16" hidden="1">[62]BOP!$A$36:$IV$36,[62]BOP!$A$44:$IV$44,[62]BOP!$A$59:$IV$59,[62]BOP!#REF!,[62]BOP!#REF!,[62]BOP!$A$79:$IV$79</definedName>
    <definedName name="Z_CF25EF57_FFAB_11D1_98B7_00C04FC96ABD_.wvu.Rows" localSheetId="7" hidden="1">[62]BOP!$A$36:$IV$36,[62]BOP!$A$44:$IV$44,[62]BOP!$A$59:$IV$59,[62]BOP!#REF!,[62]BOP!#REF!,[62]BOP!$A$79:$IV$79</definedName>
    <definedName name="Z_CF25EF57_FFAB_11D1_98B7_00C04FC96ABD_.wvu.Rows" localSheetId="8" hidden="1">#REF!,#REF!,#REF!,#REF!,#REF!,#REF!</definedName>
    <definedName name="Z_CF25EF57_FFAB_11D1_98B7_00C04FC96ABD_.wvu.Rows" localSheetId="9" hidden="1">#REF!,#REF!,#REF!,#REF!,#REF!,#REF!</definedName>
    <definedName name="Z_CF25EF57_FFAB_11D1_98B7_00C04FC96ABD_.wvu.Rows" hidden="1">#REF!,#REF!,#REF!,#REF!,#REF!,#REF!</definedName>
    <definedName name="Z_E6B74681_BCE1_11D2_BFD1_00A02466506E_.wvu.PrintTitles" localSheetId="10" hidden="1">#REF!,#REF!</definedName>
    <definedName name="Z_E6B74681_BCE1_11D2_BFD1_00A02466506E_.wvu.PrintTitles" localSheetId="11" hidden="1">[87]SUMMARY!$B$1:$D$65536,[87]SUMMARY!$A$3:$IV$5</definedName>
    <definedName name="Z_E6B74681_BCE1_11D2_BFD1_00A02466506E_.wvu.PrintTitles" localSheetId="12" hidden="1">[87]SUMMARY!$B$1:$D$65536,[87]SUMMARY!$A$3:$IV$5</definedName>
    <definedName name="Z_E6B74681_BCE1_11D2_BFD1_00A02466506E_.wvu.PrintTitles" localSheetId="13" hidden="1">[87]SUMMARY!$B$1:$D$65536,[87]SUMMARY!$A$3:$IV$5</definedName>
    <definedName name="Z_E6B74681_BCE1_11D2_BFD1_00A02466506E_.wvu.PrintTitles" localSheetId="14" hidden="1">[87]SUMMARY!$B$1:$D$65536,[87]SUMMARY!$A$3:$IV$5</definedName>
    <definedName name="Z_E6B74681_BCE1_11D2_BFD1_00A02466506E_.wvu.PrintTitles" localSheetId="15" hidden="1">[87]SUMMARY!$B$1:$D$65536,[87]SUMMARY!$A$3:$IV$5</definedName>
    <definedName name="Z_E6B74681_BCE1_11D2_BFD1_00A02466506E_.wvu.PrintTitles" localSheetId="16" hidden="1">[87]SUMMARY!$B$1:$D$65536,[87]SUMMARY!$A$3:$IV$5</definedName>
    <definedName name="Z_E6B74681_BCE1_11D2_BFD1_00A02466506E_.wvu.PrintTitles" localSheetId="7" hidden="1">[87]SUMMARY!$B$1:$D$65536,[87]SUMMARY!$A$3:$IV$5</definedName>
    <definedName name="Z_E6B74681_BCE1_11D2_BFD1_00A02466506E_.wvu.PrintTitles" localSheetId="8" hidden="1">#REF!,#REF!</definedName>
    <definedName name="Z_E6B74681_BCE1_11D2_BFD1_00A02466506E_.wvu.PrintTitles" localSheetId="9" hidden="1">#REF!,#REF!</definedName>
    <definedName name="Z_E6B74681_BCE1_11D2_BFD1_00A02466506E_.wvu.PrintTitles" hidden="1">#REF!,#REF!</definedName>
    <definedName name="Z_EA8011E5_017A_11D2_98BD_00C04FC96ABD_.wvu.Rows" localSheetId="10" hidden="1">#REF!,#REF!,#REF!,#REF!,#REF!,#REF!,#REF!</definedName>
    <definedName name="Z_EA8011E5_017A_11D2_98BD_00C04FC96ABD_.wvu.Rows" localSheetId="11" hidden="1">[62]BOP!$A$36:$IV$36,[62]BOP!$A$44:$IV$44,[62]BOP!$A$59:$IV$59,[62]BOP!#REF!,[62]BOP!#REF!,[62]BOP!$A$79:$IV$79,[62]BOP!$A$81:$IV$88</definedName>
    <definedName name="Z_EA8011E5_017A_11D2_98BD_00C04FC96ABD_.wvu.Rows" localSheetId="12" hidden="1">[62]BOP!$A$36:$IV$36,[62]BOP!$A$44:$IV$44,[62]BOP!$A$59:$IV$59,[62]BOP!#REF!,[62]BOP!#REF!,[62]BOP!$A$79:$IV$79,[62]BOP!$A$81:$IV$88</definedName>
    <definedName name="Z_EA8011E5_017A_11D2_98BD_00C04FC96ABD_.wvu.Rows" localSheetId="13" hidden="1">[62]BOP!$A$36:$IV$36,[62]BOP!$A$44:$IV$44,[62]BOP!$A$59:$IV$59,[62]BOP!#REF!,[62]BOP!#REF!,[62]BOP!$A$79:$IV$79,[62]BOP!$A$81:$IV$88</definedName>
    <definedName name="Z_EA8011E5_017A_11D2_98BD_00C04FC96ABD_.wvu.Rows" localSheetId="14" hidden="1">[62]BOP!$A$36:$IV$36,[62]BOP!$A$44:$IV$44,[62]BOP!$A$59:$IV$59,[62]BOP!#REF!,[62]BOP!#REF!,[62]BOP!$A$79:$IV$79,[62]BOP!$A$81:$IV$88</definedName>
    <definedName name="Z_EA8011E5_017A_11D2_98BD_00C04FC96ABD_.wvu.Rows" localSheetId="15" hidden="1">[62]BOP!$A$36:$IV$36,[62]BOP!$A$44:$IV$44,[62]BOP!$A$59:$IV$59,[62]BOP!#REF!,[62]BOP!#REF!,[62]BOP!$A$79:$IV$79,[62]BOP!$A$81:$IV$88</definedName>
    <definedName name="Z_EA8011E5_017A_11D2_98BD_00C04FC96ABD_.wvu.Rows" localSheetId="16" hidden="1">[62]BOP!$A$36:$IV$36,[62]BOP!$A$44:$IV$44,[62]BOP!$A$59:$IV$59,[62]BOP!#REF!,[62]BOP!#REF!,[62]BOP!$A$79:$IV$79,[62]BOP!$A$81:$IV$88</definedName>
    <definedName name="Z_EA8011E5_017A_11D2_98BD_00C04FC96ABD_.wvu.Rows" localSheetId="7" hidden="1">[62]BOP!$A$36:$IV$36,[62]BOP!$A$44:$IV$44,[62]BOP!$A$59:$IV$59,[62]BOP!#REF!,[62]BOP!#REF!,[62]BOP!$A$79:$IV$79,[62]BOP!$A$81:$IV$88</definedName>
    <definedName name="Z_EA8011E5_017A_11D2_98BD_00C04FC96ABD_.wvu.Rows" localSheetId="8" hidden="1">#REF!,#REF!,#REF!,#REF!,#REF!,#REF!,#REF!</definedName>
    <definedName name="Z_EA8011E5_017A_11D2_98BD_00C04FC96ABD_.wvu.Rows" localSheetId="9" hidden="1">#REF!,#REF!,#REF!,#REF!,#REF!,#REF!,#REF!</definedName>
    <definedName name="Z_EA8011E5_017A_11D2_98BD_00C04FC96ABD_.wvu.Rows" hidden="1">#REF!,#REF!,#REF!,#REF!,#REF!,#REF!,#REF!</definedName>
    <definedName name="Z_EA8011E6_017A_11D2_98BD_00C04FC96ABD_.wvu.Rows" localSheetId="10" hidden="1">#REF!,#REF!,#REF!,#REF!,#REF!,#REF!,#REF!</definedName>
    <definedName name="Z_EA8011E6_017A_11D2_98BD_00C04FC96ABD_.wvu.Rows" localSheetId="11" hidden="1">[62]BOP!$A$36:$IV$36,[62]BOP!$A$44:$IV$44,[62]BOP!$A$59:$IV$59,[62]BOP!#REF!,[62]BOP!#REF!,[62]BOP!$A$79:$IV$79,[62]BOP!#REF!</definedName>
    <definedName name="Z_EA8011E6_017A_11D2_98BD_00C04FC96ABD_.wvu.Rows" localSheetId="12" hidden="1">[62]BOP!$A$36:$IV$36,[62]BOP!$A$44:$IV$44,[62]BOP!$A$59:$IV$59,[62]BOP!#REF!,[62]BOP!#REF!,[62]BOP!$A$79:$IV$79,[62]BOP!#REF!</definedName>
    <definedName name="Z_EA8011E6_017A_11D2_98BD_00C04FC96ABD_.wvu.Rows" localSheetId="13" hidden="1">[62]BOP!$A$36:$IV$36,[62]BOP!$A$44:$IV$44,[62]BOP!$A$59:$IV$59,[62]BOP!#REF!,[62]BOP!#REF!,[62]BOP!$A$79:$IV$79,[62]BOP!#REF!</definedName>
    <definedName name="Z_EA8011E6_017A_11D2_98BD_00C04FC96ABD_.wvu.Rows" localSheetId="14" hidden="1">[62]BOP!$A$36:$IV$36,[62]BOP!$A$44:$IV$44,[62]BOP!$A$59:$IV$59,[62]BOP!#REF!,[62]BOP!#REF!,[62]BOP!$A$79:$IV$79,[62]BOP!#REF!</definedName>
    <definedName name="Z_EA8011E6_017A_11D2_98BD_00C04FC96ABD_.wvu.Rows" localSheetId="15" hidden="1">[62]BOP!$A$36:$IV$36,[62]BOP!$A$44:$IV$44,[62]BOP!$A$59:$IV$59,[62]BOP!#REF!,[62]BOP!#REF!,[62]BOP!$A$79:$IV$79,[62]BOP!#REF!</definedName>
    <definedName name="Z_EA8011E6_017A_11D2_98BD_00C04FC96ABD_.wvu.Rows" localSheetId="16" hidden="1">[62]BOP!$A$36:$IV$36,[62]BOP!$A$44:$IV$44,[62]BOP!$A$59:$IV$59,[62]BOP!#REF!,[62]BOP!#REF!,[62]BOP!$A$79:$IV$79,[62]BOP!#REF!</definedName>
    <definedName name="Z_EA8011E6_017A_11D2_98BD_00C04FC96ABD_.wvu.Rows" localSheetId="7" hidden="1">[62]BOP!$A$36:$IV$36,[62]BOP!$A$44:$IV$44,[62]BOP!$A$59:$IV$59,[62]BOP!#REF!,[62]BOP!#REF!,[62]BOP!$A$79:$IV$79,[62]BOP!#REF!</definedName>
    <definedName name="Z_EA8011E6_017A_11D2_98BD_00C04FC96ABD_.wvu.Rows" localSheetId="8" hidden="1">#REF!,#REF!,#REF!,#REF!,#REF!,#REF!,#REF!</definedName>
    <definedName name="Z_EA8011E6_017A_11D2_98BD_00C04FC96ABD_.wvu.Rows" localSheetId="9" hidden="1">#REF!,#REF!,#REF!,#REF!,#REF!,#REF!,#REF!</definedName>
    <definedName name="Z_EA8011E6_017A_11D2_98BD_00C04FC96ABD_.wvu.Rows" hidden="1">#REF!,#REF!,#REF!,#REF!,#REF!,#REF!,#REF!</definedName>
    <definedName name="Z_EA8011E9_017A_11D2_98BD_00C04FC96ABD_.wvu.Rows" localSheetId="10" hidden="1">#REF!,#REF!,#REF!,#REF!,#REF!,#REF!,#REF!,#REF!</definedName>
    <definedName name="Z_EA8011E9_017A_11D2_98BD_00C04FC96ABD_.wvu.Rows" localSheetId="11" hidden="1">[62]BOP!$A$36:$IV$36,[62]BOP!$A$44:$IV$44,[62]BOP!$A$59:$IV$59,[62]BOP!#REF!,[62]BOP!#REF!,[62]BOP!$A$79:$IV$79,[62]BOP!$A$81:$IV$88,[62]BOP!#REF!</definedName>
    <definedName name="Z_EA8011E9_017A_11D2_98BD_00C04FC96ABD_.wvu.Rows" localSheetId="12" hidden="1">[62]BOP!$A$36:$IV$36,[62]BOP!$A$44:$IV$44,[62]BOP!$A$59:$IV$59,[62]BOP!#REF!,[62]BOP!#REF!,[62]BOP!$A$79:$IV$79,[62]BOP!$A$81:$IV$88,[62]BOP!#REF!</definedName>
    <definedName name="Z_EA8011E9_017A_11D2_98BD_00C04FC96ABD_.wvu.Rows" localSheetId="13" hidden="1">[62]BOP!$A$36:$IV$36,[62]BOP!$A$44:$IV$44,[62]BOP!$A$59:$IV$59,[62]BOP!#REF!,[62]BOP!#REF!,[62]BOP!$A$79:$IV$79,[62]BOP!$A$81:$IV$88,[62]BOP!#REF!</definedName>
    <definedName name="Z_EA8011E9_017A_11D2_98BD_00C04FC96ABD_.wvu.Rows" localSheetId="14" hidden="1">[62]BOP!$A$36:$IV$36,[62]BOP!$A$44:$IV$44,[62]BOP!$A$59:$IV$59,[62]BOP!#REF!,[62]BOP!#REF!,[62]BOP!$A$79:$IV$79,[62]BOP!$A$81:$IV$88,[62]BOP!#REF!</definedName>
    <definedName name="Z_EA8011E9_017A_11D2_98BD_00C04FC96ABD_.wvu.Rows" localSheetId="15" hidden="1">[62]BOP!$A$36:$IV$36,[62]BOP!$A$44:$IV$44,[62]BOP!$A$59:$IV$59,[62]BOP!#REF!,[62]BOP!#REF!,[62]BOP!$A$79:$IV$79,[62]BOP!$A$81:$IV$88,[62]BOP!#REF!</definedName>
    <definedName name="Z_EA8011E9_017A_11D2_98BD_00C04FC96ABD_.wvu.Rows" localSheetId="16" hidden="1">[62]BOP!$A$36:$IV$36,[62]BOP!$A$44:$IV$44,[62]BOP!$A$59:$IV$59,[62]BOP!#REF!,[62]BOP!#REF!,[62]BOP!$A$79:$IV$79,[62]BOP!$A$81:$IV$88,[62]BOP!#REF!</definedName>
    <definedName name="Z_EA8011E9_017A_11D2_98BD_00C04FC96ABD_.wvu.Rows" localSheetId="7" hidden="1">[62]BOP!$A$36:$IV$36,[62]BOP!$A$44:$IV$44,[62]BOP!$A$59:$IV$59,[62]BOP!#REF!,[62]BOP!#REF!,[62]BOP!$A$79:$IV$79,[62]BOP!$A$81:$IV$88,[62]BOP!#REF!</definedName>
    <definedName name="Z_EA8011E9_017A_11D2_98BD_00C04FC96ABD_.wvu.Rows" localSheetId="8" hidden="1">#REF!,#REF!,#REF!,#REF!,#REF!,#REF!,#REF!,#REF!</definedName>
    <definedName name="Z_EA8011E9_017A_11D2_98BD_00C04FC96ABD_.wvu.Rows" localSheetId="9" hidden="1">#REF!,#REF!,#REF!,#REF!,#REF!,#REF!,#REF!,#REF!</definedName>
    <definedName name="Z_EA8011E9_017A_11D2_98BD_00C04FC96ABD_.wvu.Rows" hidden="1">#REF!,#REF!,#REF!,#REF!,#REF!,#REF!,#REF!,#REF!</definedName>
    <definedName name="Z_EA8011EC_017A_11D2_98BD_00C04FC96ABD_.wvu.Rows" localSheetId="10" hidden="1">#REF!,#REF!,#REF!,#REF!,#REF!,#REF!,#REF!,#REF!,#REF!</definedName>
    <definedName name="Z_EA8011EC_017A_11D2_98BD_00C04FC96ABD_.wvu.Rows" localSheetId="11" hidden="1">[62]BOP!$A$36:$IV$36,[62]BOP!$A$44:$IV$44,[62]BOP!$A$59:$IV$59,[62]BOP!#REF!,[62]BOP!#REF!,[62]BOP!$A$79:$IV$79,[62]BOP!$A$81:$IV$88,[62]BOP!#REF!,[62]BOP!#REF!</definedName>
    <definedName name="Z_EA8011EC_017A_11D2_98BD_00C04FC96ABD_.wvu.Rows" localSheetId="12" hidden="1">[62]BOP!$A$36:$IV$36,[62]BOP!$A$44:$IV$44,[62]BOP!$A$59:$IV$59,[62]BOP!#REF!,[62]BOP!#REF!,[62]BOP!$A$79:$IV$79,[62]BOP!$A$81:$IV$88,[62]BOP!#REF!,[62]BOP!#REF!</definedName>
    <definedName name="Z_EA8011EC_017A_11D2_98BD_00C04FC96ABD_.wvu.Rows" localSheetId="13" hidden="1">[62]BOP!$A$36:$IV$36,[62]BOP!$A$44:$IV$44,[62]BOP!$A$59:$IV$59,[62]BOP!#REF!,[62]BOP!#REF!,[62]BOP!$A$79:$IV$79,[62]BOP!$A$81:$IV$88,[62]BOP!#REF!,[62]BOP!#REF!</definedName>
    <definedName name="Z_EA8011EC_017A_11D2_98BD_00C04FC96ABD_.wvu.Rows" localSheetId="14" hidden="1">[62]BOP!$A$36:$IV$36,[62]BOP!$A$44:$IV$44,[62]BOP!$A$59:$IV$59,[62]BOP!#REF!,[62]BOP!#REF!,[62]BOP!$A$79:$IV$79,[62]BOP!$A$81:$IV$88,[62]BOP!#REF!,[62]BOP!#REF!</definedName>
    <definedName name="Z_EA8011EC_017A_11D2_98BD_00C04FC96ABD_.wvu.Rows" localSheetId="15" hidden="1">[62]BOP!$A$36:$IV$36,[62]BOP!$A$44:$IV$44,[62]BOP!$A$59:$IV$59,[62]BOP!#REF!,[62]BOP!#REF!,[62]BOP!$A$79:$IV$79,[62]BOP!$A$81:$IV$88,[62]BOP!#REF!,[62]BOP!#REF!</definedName>
    <definedName name="Z_EA8011EC_017A_11D2_98BD_00C04FC96ABD_.wvu.Rows" localSheetId="16" hidden="1">[62]BOP!$A$36:$IV$36,[62]BOP!$A$44:$IV$44,[62]BOP!$A$59:$IV$59,[62]BOP!#REF!,[62]BOP!#REF!,[62]BOP!$A$79:$IV$79,[62]BOP!$A$81:$IV$88,[62]BOP!#REF!,[62]BOP!#REF!</definedName>
    <definedName name="Z_EA8011EC_017A_11D2_98BD_00C04FC96ABD_.wvu.Rows" localSheetId="7" hidden="1">[62]BOP!$A$36:$IV$36,[62]BOP!$A$44:$IV$44,[62]BOP!$A$59:$IV$59,[62]BOP!#REF!,[62]BOP!#REF!,[62]BOP!$A$79:$IV$79,[62]BOP!$A$81:$IV$88,[62]BOP!#REF!,[62]BOP!#REF!</definedName>
    <definedName name="Z_EA8011EC_017A_11D2_98BD_00C04FC96ABD_.wvu.Rows" localSheetId="8" hidden="1">#REF!,#REF!,#REF!,#REF!,#REF!,#REF!,#REF!,#REF!,#REF!</definedName>
    <definedName name="Z_EA8011EC_017A_11D2_98BD_00C04FC96ABD_.wvu.Rows" localSheetId="9" hidden="1">#REF!,#REF!,#REF!,#REF!,#REF!,#REF!,#REF!,#REF!,#REF!</definedName>
    <definedName name="Z_EA8011EC_017A_11D2_98BD_00C04FC96ABD_.wvu.Rows" hidden="1">#REF!,#REF!,#REF!,#REF!,#REF!,#REF!,#REF!,#REF!,#REF!</definedName>
    <definedName name="Z_EA86CE3A_00A2_11D2_98BC_00C04FC96ABD_.wvu.Rows" localSheetId="10" hidden="1">#REF!,#REF!,#REF!,#REF!,#REF!,#REF!</definedName>
    <definedName name="Z_EA86CE3A_00A2_11D2_98BC_00C04FC96ABD_.wvu.Rows" localSheetId="11" hidden="1">[62]BOP!$A$36:$IV$36,[62]BOP!$A$44:$IV$44,[62]BOP!$A$59:$IV$59,[62]BOP!#REF!,[62]BOP!#REF!,[62]BOP!$A$81:$IV$88</definedName>
    <definedName name="Z_EA86CE3A_00A2_11D2_98BC_00C04FC96ABD_.wvu.Rows" localSheetId="12" hidden="1">[62]BOP!$A$36:$IV$36,[62]BOP!$A$44:$IV$44,[62]BOP!$A$59:$IV$59,[62]BOP!#REF!,[62]BOP!#REF!,[62]BOP!$A$81:$IV$88</definedName>
    <definedName name="Z_EA86CE3A_00A2_11D2_98BC_00C04FC96ABD_.wvu.Rows" localSheetId="13" hidden="1">[62]BOP!$A$36:$IV$36,[62]BOP!$A$44:$IV$44,[62]BOP!$A$59:$IV$59,[62]BOP!#REF!,[62]BOP!#REF!,[62]BOP!$A$81:$IV$88</definedName>
    <definedName name="Z_EA86CE3A_00A2_11D2_98BC_00C04FC96ABD_.wvu.Rows" localSheetId="14" hidden="1">[62]BOP!$A$36:$IV$36,[62]BOP!$A$44:$IV$44,[62]BOP!$A$59:$IV$59,[62]BOP!#REF!,[62]BOP!#REF!,[62]BOP!$A$81:$IV$88</definedName>
    <definedName name="Z_EA86CE3A_00A2_11D2_98BC_00C04FC96ABD_.wvu.Rows" localSheetId="15" hidden="1">[62]BOP!$A$36:$IV$36,[62]BOP!$A$44:$IV$44,[62]BOP!$A$59:$IV$59,[62]BOP!#REF!,[62]BOP!#REF!,[62]BOP!$A$81:$IV$88</definedName>
    <definedName name="Z_EA86CE3A_00A2_11D2_98BC_00C04FC96ABD_.wvu.Rows" localSheetId="16" hidden="1">[62]BOP!$A$36:$IV$36,[62]BOP!$A$44:$IV$44,[62]BOP!$A$59:$IV$59,[62]BOP!#REF!,[62]BOP!#REF!,[62]BOP!$A$81:$IV$88</definedName>
    <definedName name="Z_EA86CE3A_00A2_11D2_98BC_00C04FC96ABD_.wvu.Rows" localSheetId="7" hidden="1">[62]BOP!$A$36:$IV$36,[62]BOP!$A$44:$IV$44,[62]BOP!$A$59:$IV$59,[62]BOP!#REF!,[62]BOP!#REF!,[62]BOP!$A$81:$IV$88</definedName>
    <definedName name="Z_EA86CE3A_00A2_11D2_98BC_00C04FC96ABD_.wvu.Rows" localSheetId="8" hidden="1">#REF!,#REF!,#REF!,#REF!,#REF!,#REF!</definedName>
    <definedName name="Z_EA86CE3A_00A2_11D2_98BC_00C04FC96ABD_.wvu.Rows" localSheetId="9" hidden="1">#REF!,#REF!,#REF!,#REF!,#REF!,#REF!</definedName>
    <definedName name="Z_EA86CE3A_00A2_11D2_98BC_00C04FC96ABD_.wvu.Rows" hidden="1">#REF!,#REF!,#REF!,#REF!,#REF!,#REF!</definedName>
    <definedName name="Z_EA86CE3B_00A2_11D2_98BC_00C04FC96ABD_.wvu.Rows" localSheetId="10" hidden="1">#REF!,#REF!,#REF!,#REF!,#REF!,#REF!</definedName>
    <definedName name="Z_EA86CE3B_00A2_11D2_98BC_00C04FC96ABD_.wvu.Rows" localSheetId="11" hidden="1">[62]BOP!$A$36:$IV$36,[62]BOP!$A$44:$IV$44,[62]BOP!$A$59:$IV$59,[62]BOP!#REF!,[62]BOP!#REF!,[62]BOP!$A$81:$IV$88</definedName>
    <definedName name="Z_EA86CE3B_00A2_11D2_98BC_00C04FC96ABD_.wvu.Rows" localSheetId="12" hidden="1">[62]BOP!$A$36:$IV$36,[62]BOP!$A$44:$IV$44,[62]BOP!$A$59:$IV$59,[62]BOP!#REF!,[62]BOP!#REF!,[62]BOP!$A$81:$IV$88</definedName>
    <definedName name="Z_EA86CE3B_00A2_11D2_98BC_00C04FC96ABD_.wvu.Rows" localSheetId="13" hidden="1">[62]BOP!$A$36:$IV$36,[62]BOP!$A$44:$IV$44,[62]BOP!$A$59:$IV$59,[62]BOP!#REF!,[62]BOP!#REF!,[62]BOP!$A$81:$IV$88</definedName>
    <definedName name="Z_EA86CE3B_00A2_11D2_98BC_00C04FC96ABD_.wvu.Rows" localSheetId="14" hidden="1">[62]BOP!$A$36:$IV$36,[62]BOP!$A$44:$IV$44,[62]BOP!$A$59:$IV$59,[62]BOP!#REF!,[62]BOP!#REF!,[62]BOP!$A$81:$IV$88</definedName>
    <definedName name="Z_EA86CE3B_00A2_11D2_98BC_00C04FC96ABD_.wvu.Rows" localSheetId="15" hidden="1">[62]BOP!$A$36:$IV$36,[62]BOP!$A$44:$IV$44,[62]BOP!$A$59:$IV$59,[62]BOP!#REF!,[62]BOP!#REF!,[62]BOP!$A$81:$IV$88</definedName>
    <definedName name="Z_EA86CE3B_00A2_11D2_98BC_00C04FC96ABD_.wvu.Rows" localSheetId="16" hidden="1">[62]BOP!$A$36:$IV$36,[62]BOP!$A$44:$IV$44,[62]BOP!$A$59:$IV$59,[62]BOP!#REF!,[62]BOP!#REF!,[62]BOP!$A$81:$IV$88</definedName>
    <definedName name="Z_EA86CE3B_00A2_11D2_98BC_00C04FC96ABD_.wvu.Rows" localSheetId="7" hidden="1">[62]BOP!$A$36:$IV$36,[62]BOP!$A$44:$IV$44,[62]BOP!$A$59:$IV$59,[62]BOP!#REF!,[62]BOP!#REF!,[62]BOP!$A$81:$IV$88</definedName>
    <definedName name="Z_EA86CE3B_00A2_11D2_98BC_00C04FC96ABD_.wvu.Rows" localSheetId="8" hidden="1">#REF!,#REF!,#REF!,#REF!,#REF!,#REF!</definedName>
    <definedName name="Z_EA86CE3B_00A2_11D2_98BC_00C04FC96ABD_.wvu.Rows" localSheetId="9" hidden="1">#REF!,#REF!,#REF!,#REF!,#REF!,#REF!</definedName>
    <definedName name="Z_EA86CE3B_00A2_11D2_98BC_00C04FC96ABD_.wvu.Rows" hidden="1">#REF!,#REF!,#REF!,#REF!,#REF!,#REF!</definedName>
    <definedName name="Z_EA86CE3C_00A2_11D2_98BC_00C04FC96ABD_.wvu.Rows" localSheetId="10" hidden="1">#REF!,#REF!,#REF!,#REF!,#REF!,#REF!</definedName>
    <definedName name="Z_EA86CE3C_00A2_11D2_98BC_00C04FC96ABD_.wvu.Rows" localSheetId="11" hidden="1">[62]BOP!$A$36:$IV$36,[62]BOP!$A$44:$IV$44,[62]BOP!$A$59:$IV$59,[62]BOP!#REF!,[62]BOP!#REF!,[62]BOP!$A$81:$IV$88</definedName>
    <definedName name="Z_EA86CE3C_00A2_11D2_98BC_00C04FC96ABD_.wvu.Rows" localSheetId="12" hidden="1">[62]BOP!$A$36:$IV$36,[62]BOP!$A$44:$IV$44,[62]BOP!$A$59:$IV$59,[62]BOP!#REF!,[62]BOP!#REF!,[62]BOP!$A$81:$IV$88</definedName>
    <definedName name="Z_EA86CE3C_00A2_11D2_98BC_00C04FC96ABD_.wvu.Rows" localSheetId="13" hidden="1">[62]BOP!$A$36:$IV$36,[62]BOP!$A$44:$IV$44,[62]BOP!$A$59:$IV$59,[62]BOP!#REF!,[62]BOP!#REF!,[62]BOP!$A$81:$IV$88</definedName>
    <definedName name="Z_EA86CE3C_00A2_11D2_98BC_00C04FC96ABD_.wvu.Rows" localSheetId="14" hidden="1">[62]BOP!$A$36:$IV$36,[62]BOP!$A$44:$IV$44,[62]BOP!$A$59:$IV$59,[62]BOP!#REF!,[62]BOP!#REF!,[62]BOP!$A$81:$IV$88</definedName>
    <definedName name="Z_EA86CE3C_00A2_11D2_98BC_00C04FC96ABD_.wvu.Rows" localSheetId="15" hidden="1">[62]BOP!$A$36:$IV$36,[62]BOP!$A$44:$IV$44,[62]BOP!$A$59:$IV$59,[62]BOP!#REF!,[62]BOP!#REF!,[62]BOP!$A$81:$IV$88</definedName>
    <definedName name="Z_EA86CE3C_00A2_11D2_98BC_00C04FC96ABD_.wvu.Rows" localSheetId="16" hidden="1">[62]BOP!$A$36:$IV$36,[62]BOP!$A$44:$IV$44,[62]BOP!$A$59:$IV$59,[62]BOP!#REF!,[62]BOP!#REF!,[62]BOP!$A$81:$IV$88</definedName>
    <definedName name="Z_EA86CE3C_00A2_11D2_98BC_00C04FC96ABD_.wvu.Rows" localSheetId="7" hidden="1">[62]BOP!$A$36:$IV$36,[62]BOP!$A$44:$IV$44,[62]BOP!$A$59:$IV$59,[62]BOP!#REF!,[62]BOP!#REF!,[62]BOP!$A$81:$IV$88</definedName>
    <definedName name="Z_EA86CE3C_00A2_11D2_98BC_00C04FC96ABD_.wvu.Rows" localSheetId="8" hidden="1">#REF!,#REF!,#REF!,#REF!,#REF!,#REF!</definedName>
    <definedName name="Z_EA86CE3C_00A2_11D2_98BC_00C04FC96ABD_.wvu.Rows" localSheetId="9" hidden="1">#REF!,#REF!,#REF!,#REF!,#REF!,#REF!</definedName>
    <definedName name="Z_EA86CE3C_00A2_11D2_98BC_00C04FC96ABD_.wvu.Rows" hidden="1">#REF!,#REF!,#REF!,#REF!,#REF!,#REF!</definedName>
    <definedName name="Z_EA86CE3D_00A2_11D2_98BC_00C04FC96ABD_.wvu.Rows" localSheetId="10" hidden="1">#REF!,#REF!,#REF!,#REF!,#REF!,#REF!</definedName>
    <definedName name="Z_EA86CE3D_00A2_11D2_98BC_00C04FC96ABD_.wvu.Rows" localSheetId="11" hidden="1">[62]BOP!$A$36:$IV$36,[62]BOP!$A$44:$IV$44,[62]BOP!$A$59:$IV$59,[62]BOP!#REF!,[62]BOP!#REF!,[62]BOP!$A$81:$IV$88</definedName>
    <definedName name="Z_EA86CE3D_00A2_11D2_98BC_00C04FC96ABD_.wvu.Rows" localSheetId="12" hidden="1">[62]BOP!$A$36:$IV$36,[62]BOP!$A$44:$IV$44,[62]BOP!$A$59:$IV$59,[62]BOP!#REF!,[62]BOP!#REF!,[62]BOP!$A$81:$IV$88</definedName>
    <definedName name="Z_EA86CE3D_00A2_11D2_98BC_00C04FC96ABD_.wvu.Rows" localSheetId="13" hidden="1">[62]BOP!$A$36:$IV$36,[62]BOP!$A$44:$IV$44,[62]BOP!$A$59:$IV$59,[62]BOP!#REF!,[62]BOP!#REF!,[62]BOP!$A$81:$IV$88</definedName>
    <definedName name="Z_EA86CE3D_00A2_11D2_98BC_00C04FC96ABD_.wvu.Rows" localSheetId="14" hidden="1">[62]BOP!$A$36:$IV$36,[62]BOP!$A$44:$IV$44,[62]BOP!$A$59:$IV$59,[62]BOP!#REF!,[62]BOP!#REF!,[62]BOP!$A$81:$IV$88</definedName>
    <definedName name="Z_EA86CE3D_00A2_11D2_98BC_00C04FC96ABD_.wvu.Rows" localSheetId="15" hidden="1">[62]BOP!$A$36:$IV$36,[62]BOP!$A$44:$IV$44,[62]BOP!$A$59:$IV$59,[62]BOP!#REF!,[62]BOP!#REF!,[62]BOP!$A$81:$IV$88</definedName>
    <definedName name="Z_EA86CE3D_00A2_11D2_98BC_00C04FC96ABD_.wvu.Rows" localSheetId="16" hidden="1">[62]BOP!$A$36:$IV$36,[62]BOP!$A$44:$IV$44,[62]BOP!$A$59:$IV$59,[62]BOP!#REF!,[62]BOP!#REF!,[62]BOP!$A$81:$IV$88</definedName>
    <definedName name="Z_EA86CE3D_00A2_11D2_98BC_00C04FC96ABD_.wvu.Rows" localSheetId="7" hidden="1">[62]BOP!$A$36:$IV$36,[62]BOP!$A$44:$IV$44,[62]BOP!$A$59:$IV$59,[62]BOP!#REF!,[62]BOP!#REF!,[62]BOP!$A$81:$IV$88</definedName>
    <definedName name="Z_EA86CE3D_00A2_11D2_98BC_00C04FC96ABD_.wvu.Rows" localSheetId="8" hidden="1">#REF!,#REF!,#REF!,#REF!,#REF!,#REF!</definedName>
    <definedName name="Z_EA86CE3D_00A2_11D2_98BC_00C04FC96ABD_.wvu.Rows" localSheetId="9" hidden="1">#REF!,#REF!,#REF!,#REF!,#REF!,#REF!</definedName>
    <definedName name="Z_EA86CE3D_00A2_11D2_98BC_00C04FC96ABD_.wvu.Rows" hidden="1">#REF!,#REF!,#REF!,#REF!,#REF!,#REF!</definedName>
    <definedName name="Z_EA86CE3E_00A2_11D2_98BC_00C04FC96ABD_.wvu.Rows" localSheetId="10" hidden="1">#REF!,#REF!,#REF!,#REF!,#REF!,#REF!,#REF!,#REF!</definedName>
    <definedName name="Z_EA86CE3E_00A2_11D2_98BC_00C04FC96ABD_.wvu.Rows" localSheetId="11" hidden="1">[62]BOP!$A$36:$IV$36,[62]BOP!$A$44:$IV$44,[62]BOP!$A$59:$IV$59,[62]BOP!#REF!,[62]BOP!#REF!,[62]BOP!$A$79:$IV$79,[62]BOP!$A$81:$IV$88,[62]BOP!#REF!</definedName>
    <definedName name="Z_EA86CE3E_00A2_11D2_98BC_00C04FC96ABD_.wvu.Rows" localSheetId="12" hidden="1">[62]BOP!$A$36:$IV$36,[62]BOP!$A$44:$IV$44,[62]BOP!$A$59:$IV$59,[62]BOP!#REF!,[62]BOP!#REF!,[62]BOP!$A$79:$IV$79,[62]BOP!$A$81:$IV$88,[62]BOP!#REF!</definedName>
    <definedName name="Z_EA86CE3E_00A2_11D2_98BC_00C04FC96ABD_.wvu.Rows" localSheetId="13" hidden="1">[62]BOP!$A$36:$IV$36,[62]BOP!$A$44:$IV$44,[62]BOP!$A$59:$IV$59,[62]BOP!#REF!,[62]BOP!#REF!,[62]BOP!$A$79:$IV$79,[62]BOP!$A$81:$IV$88,[62]BOP!#REF!</definedName>
    <definedName name="Z_EA86CE3E_00A2_11D2_98BC_00C04FC96ABD_.wvu.Rows" localSheetId="14" hidden="1">[62]BOP!$A$36:$IV$36,[62]BOP!$A$44:$IV$44,[62]BOP!$A$59:$IV$59,[62]BOP!#REF!,[62]BOP!#REF!,[62]BOP!$A$79:$IV$79,[62]BOP!$A$81:$IV$88,[62]BOP!#REF!</definedName>
    <definedName name="Z_EA86CE3E_00A2_11D2_98BC_00C04FC96ABD_.wvu.Rows" localSheetId="15" hidden="1">[62]BOP!$A$36:$IV$36,[62]BOP!$A$44:$IV$44,[62]BOP!$A$59:$IV$59,[62]BOP!#REF!,[62]BOP!#REF!,[62]BOP!$A$79:$IV$79,[62]BOP!$A$81:$IV$88,[62]BOP!#REF!</definedName>
    <definedName name="Z_EA86CE3E_00A2_11D2_98BC_00C04FC96ABD_.wvu.Rows" localSheetId="16" hidden="1">[62]BOP!$A$36:$IV$36,[62]BOP!$A$44:$IV$44,[62]BOP!$A$59:$IV$59,[62]BOP!#REF!,[62]BOP!#REF!,[62]BOP!$A$79:$IV$79,[62]BOP!$A$81:$IV$88,[62]BOP!#REF!</definedName>
    <definedName name="Z_EA86CE3E_00A2_11D2_98BC_00C04FC96ABD_.wvu.Rows" localSheetId="7" hidden="1">[62]BOP!$A$36:$IV$36,[62]BOP!$A$44:$IV$44,[62]BOP!$A$59:$IV$59,[62]BOP!#REF!,[62]BOP!#REF!,[62]BOP!$A$79:$IV$79,[62]BOP!$A$81:$IV$88,[62]BOP!#REF!</definedName>
    <definedName name="Z_EA86CE3E_00A2_11D2_98BC_00C04FC96ABD_.wvu.Rows" localSheetId="8" hidden="1">#REF!,#REF!,#REF!,#REF!,#REF!,#REF!,#REF!,#REF!</definedName>
    <definedName name="Z_EA86CE3E_00A2_11D2_98BC_00C04FC96ABD_.wvu.Rows" localSheetId="9" hidden="1">#REF!,#REF!,#REF!,#REF!,#REF!,#REF!,#REF!,#REF!</definedName>
    <definedName name="Z_EA86CE3E_00A2_11D2_98BC_00C04FC96ABD_.wvu.Rows" hidden="1">#REF!,#REF!,#REF!,#REF!,#REF!,#REF!,#REF!,#REF!</definedName>
    <definedName name="Z_EA86CE3F_00A2_11D2_98BC_00C04FC96ABD_.wvu.Rows" localSheetId="10" hidden="1">#REF!,#REF!,#REF!,#REF!,#REF!,#REF!,#REF!</definedName>
    <definedName name="Z_EA86CE3F_00A2_11D2_98BC_00C04FC96ABD_.wvu.Rows" localSheetId="11" hidden="1">[62]BOP!$A$36:$IV$36,[62]BOP!$A$44:$IV$44,[62]BOP!$A$59:$IV$59,[62]BOP!#REF!,[62]BOP!#REF!,[62]BOP!$A$79:$IV$79,[62]BOP!$A$81:$IV$88</definedName>
    <definedName name="Z_EA86CE3F_00A2_11D2_98BC_00C04FC96ABD_.wvu.Rows" localSheetId="12" hidden="1">[62]BOP!$A$36:$IV$36,[62]BOP!$A$44:$IV$44,[62]BOP!$A$59:$IV$59,[62]BOP!#REF!,[62]BOP!#REF!,[62]BOP!$A$79:$IV$79,[62]BOP!$A$81:$IV$88</definedName>
    <definedName name="Z_EA86CE3F_00A2_11D2_98BC_00C04FC96ABD_.wvu.Rows" localSheetId="13" hidden="1">[62]BOP!$A$36:$IV$36,[62]BOP!$A$44:$IV$44,[62]BOP!$A$59:$IV$59,[62]BOP!#REF!,[62]BOP!#REF!,[62]BOP!$A$79:$IV$79,[62]BOP!$A$81:$IV$88</definedName>
    <definedName name="Z_EA86CE3F_00A2_11D2_98BC_00C04FC96ABD_.wvu.Rows" localSheetId="14" hidden="1">[62]BOP!$A$36:$IV$36,[62]BOP!$A$44:$IV$44,[62]BOP!$A$59:$IV$59,[62]BOP!#REF!,[62]BOP!#REF!,[62]BOP!$A$79:$IV$79,[62]BOP!$A$81:$IV$88</definedName>
    <definedName name="Z_EA86CE3F_00A2_11D2_98BC_00C04FC96ABD_.wvu.Rows" localSheetId="15" hidden="1">[62]BOP!$A$36:$IV$36,[62]BOP!$A$44:$IV$44,[62]BOP!$A$59:$IV$59,[62]BOP!#REF!,[62]BOP!#REF!,[62]BOP!$A$79:$IV$79,[62]BOP!$A$81:$IV$88</definedName>
    <definedName name="Z_EA86CE3F_00A2_11D2_98BC_00C04FC96ABD_.wvu.Rows" localSheetId="16" hidden="1">[62]BOP!$A$36:$IV$36,[62]BOP!$A$44:$IV$44,[62]BOP!$A$59:$IV$59,[62]BOP!#REF!,[62]BOP!#REF!,[62]BOP!$A$79:$IV$79,[62]BOP!$A$81:$IV$88</definedName>
    <definedName name="Z_EA86CE3F_00A2_11D2_98BC_00C04FC96ABD_.wvu.Rows" localSheetId="7" hidden="1">[62]BOP!$A$36:$IV$36,[62]BOP!$A$44:$IV$44,[62]BOP!$A$59:$IV$59,[62]BOP!#REF!,[62]BOP!#REF!,[62]BOP!$A$79:$IV$79,[62]BOP!$A$81:$IV$88</definedName>
    <definedName name="Z_EA86CE3F_00A2_11D2_98BC_00C04FC96ABD_.wvu.Rows" localSheetId="8" hidden="1">#REF!,#REF!,#REF!,#REF!,#REF!,#REF!,#REF!</definedName>
    <definedName name="Z_EA86CE3F_00A2_11D2_98BC_00C04FC96ABD_.wvu.Rows" localSheetId="9" hidden="1">#REF!,#REF!,#REF!,#REF!,#REF!,#REF!,#REF!</definedName>
    <definedName name="Z_EA86CE3F_00A2_11D2_98BC_00C04FC96ABD_.wvu.Rows" hidden="1">#REF!,#REF!,#REF!,#REF!,#REF!,#REF!,#REF!</definedName>
    <definedName name="Z_EA86CE40_00A2_11D2_98BC_00C04FC96ABD_.wvu.Rows" localSheetId="10" hidden="1">#REF!,#REF!,#REF!,#REF!,#REF!,#REF!,#REF!</definedName>
    <definedName name="Z_EA86CE40_00A2_11D2_98BC_00C04FC96ABD_.wvu.Rows" localSheetId="11" hidden="1">[62]BOP!$A$36:$IV$36,[62]BOP!$A$44:$IV$44,[62]BOP!$A$59:$IV$59,[62]BOP!#REF!,[62]BOP!#REF!,[62]BOP!$A$79:$IV$79,[62]BOP!#REF!</definedName>
    <definedName name="Z_EA86CE40_00A2_11D2_98BC_00C04FC96ABD_.wvu.Rows" localSheetId="12" hidden="1">[62]BOP!$A$36:$IV$36,[62]BOP!$A$44:$IV$44,[62]BOP!$A$59:$IV$59,[62]BOP!#REF!,[62]BOP!#REF!,[62]BOP!$A$79:$IV$79,[62]BOP!#REF!</definedName>
    <definedName name="Z_EA86CE40_00A2_11D2_98BC_00C04FC96ABD_.wvu.Rows" localSheetId="13" hidden="1">[62]BOP!$A$36:$IV$36,[62]BOP!$A$44:$IV$44,[62]BOP!$A$59:$IV$59,[62]BOP!#REF!,[62]BOP!#REF!,[62]BOP!$A$79:$IV$79,[62]BOP!#REF!</definedName>
    <definedName name="Z_EA86CE40_00A2_11D2_98BC_00C04FC96ABD_.wvu.Rows" localSheetId="14" hidden="1">[62]BOP!$A$36:$IV$36,[62]BOP!$A$44:$IV$44,[62]BOP!$A$59:$IV$59,[62]BOP!#REF!,[62]BOP!#REF!,[62]BOP!$A$79:$IV$79,[62]BOP!#REF!</definedName>
    <definedName name="Z_EA86CE40_00A2_11D2_98BC_00C04FC96ABD_.wvu.Rows" localSheetId="15" hidden="1">[62]BOP!$A$36:$IV$36,[62]BOP!$A$44:$IV$44,[62]BOP!$A$59:$IV$59,[62]BOP!#REF!,[62]BOP!#REF!,[62]BOP!$A$79:$IV$79,[62]BOP!#REF!</definedName>
    <definedName name="Z_EA86CE40_00A2_11D2_98BC_00C04FC96ABD_.wvu.Rows" localSheetId="16" hidden="1">[62]BOP!$A$36:$IV$36,[62]BOP!$A$44:$IV$44,[62]BOP!$A$59:$IV$59,[62]BOP!#REF!,[62]BOP!#REF!,[62]BOP!$A$79:$IV$79,[62]BOP!#REF!</definedName>
    <definedName name="Z_EA86CE40_00A2_11D2_98BC_00C04FC96ABD_.wvu.Rows" localSheetId="7" hidden="1">[62]BOP!$A$36:$IV$36,[62]BOP!$A$44:$IV$44,[62]BOP!$A$59:$IV$59,[62]BOP!#REF!,[62]BOP!#REF!,[62]BOP!$A$79:$IV$79,[62]BOP!#REF!</definedName>
    <definedName name="Z_EA86CE40_00A2_11D2_98BC_00C04FC96ABD_.wvu.Rows" localSheetId="8" hidden="1">#REF!,#REF!,#REF!,#REF!,#REF!,#REF!,#REF!</definedName>
    <definedName name="Z_EA86CE40_00A2_11D2_98BC_00C04FC96ABD_.wvu.Rows" localSheetId="9" hidden="1">#REF!,#REF!,#REF!,#REF!,#REF!,#REF!,#REF!</definedName>
    <definedName name="Z_EA86CE40_00A2_11D2_98BC_00C04FC96ABD_.wvu.Rows" hidden="1">#REF!,#REF!,#REF!,#REF!,#REF!,#REF!,#REF!</definedName>
    <definedName name="Z_EA86CE41_00A2_11D2_98BC_00C04FC96ABD_.wvu.Rows" localSheetId="10" hidden="1">#REF!,#REF!,#REF!,#REF!,#REF!,#REF!,#REF!,#REF!</definedName>
    <definedName name="Z_EA86CE41_00A2_11D2_98BC_00C04FC96ABD_.wvu.Rows" localSheetId="11" hidden="1">[62]BOP!$A$36:$IV$36,[62]BOP!$A$44:$IV$44,[62]BOP!$A$59:$IV$59,[62]BOP!#REF!,[62]BOP!#REF!,[62]BOP!$A$79:$IV$79,[62]BOP!$A$81:$IV$88,[62]BOP!#REF!</definedName>
    <definedName name="Z_EA86CE41_00A2_11D2_98BC_00C04FC96ABD_.wvu.Rows" localSheetId="12" hidden="1">[62]BOP!$A$36:$IV$36,[62]BOP!$A$44:$IV$44,[62]BOP!$A$59:$IV$59,[62]BOP!#REF!,[62]BOP!#REF!,[62]BOP!$A$79:$IV$79,[62]BOP!$A$81:$IV$88,[62]BOP!#REF!</definedName>
    <definedName name="Z_EA86CE41_00A2_11D2_98BC_00C04FC96ABD_.wvu.Rows" localSheetId="13" hidden="1">[62]BOP!$A$36:$IV$36,[62]BOP!$A$44:$IV$44,[62]BOP!$A$59:$IV$59,[62]BOP!#REF!,[62]BOP!#REF!,[62]BOP!$A$79:$IV$79,[62]BOP!$A$81:$IV$88,[62]BOP!#REF!</definedName>
    <definedName name="Z_EA86CE41_00A2_11D2_98BC_00C04FC96ABD_.wvu.Rows" localSheetId="14" hidden="1">[62]BOP!$A$36:$IV$36,[62]BOP!$A$44:$IV$44,[62]BOP!$A$59:$IV$59,[62]BOP!#REF!,[62]BOP!#REF!,[62]BOP!$A$79:$IV$79,[62]BOP!$A$81:$IV$88,[62]BOP!#REF!</definedName>
    <definedName name="Z_EA86CE41_00A2_11D2_98BC_00C04FC96ABD_.wvu.Rows" localSheetId="15" hidden="1">[62]BOP!$A$36:$IV$36,[62]BOP!$A$44:$IV$44,[62]BOP!$A$59:$IV$59,[62]BOP!#REF!,[62]BOP!#REF!,[62]BOP!$A$79:$IV$79,[62]BOP!$A$81:$IV$88,[62]BOP!#REF!</definedName>
    <definedName name="Z_EA86CE41_00A2_11D2_98BC_00C04FC96ABD_.wvu.Rows" localSheetId="16" hidden="1">[62]BOP!$A$36:$IV$36,[62]BOP!$A$44:$IV$44,[62]BOP!$A$59:$IV$59,[62]BOP!#REF!,[62]BOP!#REF!,[62]BOP!$A$79:$IV$79,[62]BOP!$A$81:$IV$88,[62]BOP!#REF!</definedName>
    <definedName name="Z_EA86CE41_00A2_11D2_98BC_00C04FC96ABD_.wvu.Rows" localSheetId="7" hidden="1">[62]BOP!$A$36:$IV$36,[62]BOP!$A$44:$IV$44,[62]BOP!$A$59:$IV$59,[62]BOP!#REF!,[62]BOP!#REF!,[62]BOP!$A$79:$IV$79,[62]BOP!$A$81:$IV$88,[62]BOP!#REF!</definedName>
    <definedName name="Z_EA86CE41_00A2_11D2_98BC_00C04FC96ABD_.wvu.Rows" localSheetId="8" hidden="1">#REF!,#REF!,#REF!,#REF!,#REF!,#REF!,#REF!,#REF!</definedName>
    <definedName name="Z_EA86CE41_00A2_11D2_98BC_00C04FC96ABD_.wvu.Rows" localSheetId="9" hidden="1">#REF!,#REF!,#REF!,#REF!,#REF!,#REF!,#REF!,#REF!</definedName>
    <definedName name="Z_EA86CE41_00A2_11D2_98BC_00C04FC96ABD_.wvu.Rows" hidden="1">#REF!,#REF!,#REF!,#REF!,#REF!,#REF!,#REF!,#REF!</definedName>
    <definedName name="Z_EA86CE42_00A2_11D2_98BC_00C04FC96ABD_.wvu.Rows" localSheetId="10" hidden="1">#REF!,#REF!,#REF!,#REF!,#REF!,#REF!,#REF!,#REF!</definedName>
    <definedName name="Z_EA86CE42_00A2_11D2_98BC_00C04FC96ABD_.wvu.Rows" localSheetId="11" hidden="1">[62]BOP!$A$36:$IV$36,[62]BOP!$A$44:$IV$44,[62]BOP!$A$59:$IV$59,[62]BOP!#REF!,[62]BOP!#REF!,[62]BOP!$A$79:$IV$79,[62]BOP!$A$81:$IV$88,[62]BOP!#REF!</definedName>
    <definedName name="Z_EA86CE42_00A2_11D2_98BC_00C04FC96ABD_.wvu.Rows" localSheetId="12" hidden="1">[62]BOP!$A$36:$IV$36,[62]BOP!$A$44:$IV$44,[62]BOP!$A$59:$IV$59,[62]BOP!#REF!,[62]BOP!#REF!,[62]BOP!$A$79:$IV$79,[62]BOP!$A$81:$IV$88,[62]BOP!#REF!</definedName>
    <definedName name="Z_EA86CE42_00A2_11D2_98BC_00C04FC96ABD_.wvu.Rows" localSheetId="13" hidden="1">[62]BOP!$A$36:$IV$36,[62]BOP!$A$44:$IV$44,[62]BOP!$A$59:$IV$59,[62]BOP!#REF!,[62]BOP!#REF!,[62]BOP!$A$79:$IV$79,[62]BOP!$A$81:$IV$88,[62]BOP!#REF!</definedName>
    <definedName name="Z_EA86CE42_00A2_11D2_98BC_00C04FC96ABD_.wvu.Rows" localSheetId="14" hidden="1">[62]BOP!$A$36:$IV$36,[62]BOP!$A$44:$IV$44,[62]BOP!$A$59:$IV$59,[62]BOP!#REF!,[62]BOP!#REF!,[62]BOP!$A$79:$IV$79,[62]BOP!$A$81:$IV$88,[62]BOP!#REF!</definedName>
    <definedName name="Z_EA86CE42_00A2_11D2_98BC_00C04FC96ABD_.wvu.Rows" localSheetId="15" hidden="1">[62]BOP!$A$36:$IV$36,[62]BOP!$A$44:$IV$44,[62]BOP!$A$59:$IV$59,[62]BOP!#REF!,[62]BOP!#REF!,[62]BOP!$A$79:$IV$79,[62]BOP!$A$81:$IV$88,[62]BOP!#REF!</definedName>
    <definedName name="Z_EA86CE42_00A2_11D2_98BC_00C04FC96ABD_.wvu.Rows" localSheetId="16" hidden="1">[62]BOP!$A$36:$IV$36,[62]BOP!$A$44:$IV$44,[62]BOP!$A$59:$IV$59,[62]BOP!#REF!,[62]BOP!#REF!,[62]BOP!$A$79:$IV$79,[62]BOP!$A$81:$IV$88,[62]BOP!#REF!</definedName>
    <definedName name="Z_EA86CE42_00A2_11D2_98BC_00C04FC96ABD_.wvu.Rows" localSheetId="7" hidden="1">[62]BOP!$A$36:$IV$36,[62]BOP!$A$44:$IV$44,[62]BOP!$A$59:$IV$59,[62]BOP!#REF!,[62]BOP!#REF!,[62]BOP!$A$79:$IV$79,[62]BOP!$A$81:$IV$88,[62]BOP!#REF!</definedName>
    <definedName name="Z_EA86CE42_00A2_11D2_98BC_00C04FC96ABD_.wvu.Rows" localSheetId="8" hidden="1">#REF!,#REF!,#REF!,#REF!,#REF!,#REF!,#REF!,#REF!</definedName>
    <definedName name="Z_EA86CE42_00A2_11D2_98BC_00C04FC96ABD_.wvu.Rows" localSheetId="9" hidden="1">#REF!,#REF!,#REF!,#REF!,#REF!,#REF!,#REF!,#REF!</definedName>
    <definedName name="Z_EA86CE42_00A2_11D2_98BC_00C04FC96ABD_.wvu.Rows" hidden="1">#REF!,#REF!,#REF!,#REF!,#REF!,#REF!,#REF!,#REF!</definedName>
    <definedName name="Z_EA86CE43_00A2_11D2_98BC_00C04FC96ABD_.wvu.Rows" localSheetId="10" hidden="1">#REF!,#REF!,#REF!,#REF!,#REF!,#REF!,#REF!,#REF!</definedName>
    <definedName name="Z_EA86CE43_00A2_11D2_98BC_00C04FC96ABD_.wvu.Rows" localSheetId="11" hidden="1">[62]BOP!$A$36:$IV$36,[62]BOP!$A$44:$IV$44,[62]BOP!$A$59:$IV$59,[62]BOP!#REF!,[62]BOP!#REF!,[62]BOP!$A$79:$IV$79,[62]BOP!$A$81:$IV$88,[62]BOP!#REF!</definedName>
    <definedName name="Z_EA86CE43_00A2_11D2_98BC_00C04FC96ABD_.wvu.Rows" localSheetId="12" hidden="1">[62]BOP!$A$36:$IV$36,[62]BOP!$A$44:$IV$44,[62]BOP!$A$59:$IV$59,[62]BOP!#REF!,[62]BOP!#REF!,[62]BOP!$A$79:$IV$79,[62]BOP!$A$81:$IV$88,[62]BOP!#REF!</definedName>
    <definedName name="Z_EA86CE43_00A2_11D2_98BC_00C04FC96ABD_.wvu.Rows" localSheetId="13" hidden="1">[62]BOP!$A$36:$IV$36,[62]BOP!$A$44:$IV$44,[62]BOP!$A$59:$IV$59,[62]BOP!#REF!,[62]BOP!#REF!,[62]BOP!$A$79:$IV$79,[62]BOP!$A$81:$IV$88,[62]BOP!#REF!</definedName>
    <definedName name="Z_EA86CE43_00A2_11D2_98BC_00C04FC96ABD_.wvu.Rows" localSheetId="14" hidden="1">[62]BOP!$A$36:$IV$36,[62]BOP!$A$44:$IV$44,[62]BOP!$A$59:$IV$59,[62]BOP!#REF!,[62]BOP!#REF!,[62]BOP!$A$79:$IV$79,[62]BOP!$A$81:$IV$88,[62]BOP!#REF!</definedName>
    <definedName name="Z_EA86CE43_00A2_11D2_98BC_00C04FC96ABD_.wvu.Rows" localSheetId="15" hidden="1">[62]BOP!$A$36:$IV$36,[62]BOP!$A$44:$IV$44,[62]BOP!$A$59:$IV$59,[62]BOP!#REF!,[62]BOP!#REF!,[62]BOP!$A$79:$IV$79,[62]BOP!$A$81:$IV$88,[62]BOP!#REF!</definedName>
    <definedName name="Z_EA86CE43_00A2_11D2_98BC_00C04FC96ABD_.wvu.Rows" localSheetId="16" hidden="1">[62]BOP!$A$36:$IV$36,[62]BOP!$A$44:$IV$44,[62]BOP!$A$59:$IV$59,[62]BOP!#REF!,[62]BOP!#REF!,[62]BOP!$A$79:$IV$79,[62]BOP!$A$81:$IV$88,[62]BOP!#REF!</definedName>
    <definedName name="Z_EA86CE43_00A2_11D2_98BC_00C04FC96ABD_.wvu.Rows" localSheetId="7" hidden="1">[62]BOP!$A$36:$IV$36,[62]BOP!$A$44:$IV$44,[62]BOP!$A$59:$IV$59,[62]BOP!#REF!,[62]BOP!#REF!,[62]BOP!$A$79:$IV$79,[62]BOP!$A$81:$IV$88,[62]BOP!#REF!</definedName>
    <definedName name="Z_EA86CE43_00A2_11D2_98BC_00C04FC96ABD_.wvu.Rows" localSheetId="8" hidden="1">#REF!,#REF!,#REF!,#REF!,#REF!,#REF!,#REF!,#REF!</definedName>
    <definedName name="Z_EA86CE43_00A2_11D2_98BC_00C04FC96ABD_.wvu.Rows" localSheetId="9" hidden="1">#REF!,#REF!,#REF!,#REF!,#REF!,#REF!,#REF!,#REF!</definedName>
    <definedName name="Z_EA86CE43_00A2_11D2_98BC_00C04FC96ABD_.wvu.Rows" hidden="1">#REF!,#REF!,#REF!,#REF!,#REF!,#REF!,#REF!,#REF!</definedName>
    <definedName name="Z_EA86CE45_00A2_11D2_98BC_00C04FC96ABD_.wvu.Rows" localSheetId="10" hidden="1">#REF!,#REF!,#REF!,#REF!,#REF!,#REF!,#REF!,#REF!,#REF!</definedName>
    <definedName name="Z_EA86CE45_00A2_11D2_98BC_00C04FC96ABD_.wvu.Rows" localSheetId="11" hidden="1">[62]BOP!$A$36:$IV$36,[62]BOP!$A$44:$IV$44,[62]BOP!$A$59:$IV$59,[62]BOP!#REF!,[62]BOP!#REF!,[62]BOP!$A$79:$IV$79,[62]BOP!$A$81:$IV$88,[62]BOP!#REF!,[62]BOP!#REF!</definedName>
    <definedName name="Z_EA86CE45_00A2_11D2_98BC_00C04FC96ABD_.wvu.Rows" localSheetId="12" hidden="1">[62]BOP!$A$36:$IV$36,[62]BOP!$A$44:$IV$44,[62]BOP!$A$59:$IV$59,[62]BOP!#REF!,[62]BOP!#REF!,[62]BOP!$A$79:$IV$79,[62]BOP!$A$81:$IV$88,[62]BOP!#REF!,[62]BOP!#REF!</definedName>
    <definedName name="Z_EA86CE45_00A2_11D2_98BC_00C04FC96ABD_.wvu.Rows" localSheetId="13" hidden="1">[62]BOP!$A$36:$IV$36,[62]BOP!$A$44:$IV$44,[62]BOP!$A$59:$IV$59,[62]BOP!#REF!,[62]BOP!#REF!,[62]BOP!$A$79:$IV$79,[62]BOP!$A$81:$IV$88,[62]BOP!#REF!,[62]BOP!#REF!</definedName>
    <definedName name="Z_EA86CE45_00A2_11D2_98BC_00C04FC96ABD_.wvu.Rows" localSheetId="14" hidden="1">[62]BOP!$A$36:$IV$36,[62]BOP!$A$44:$IV$44,[62]BOP!$A$59:$IV$59,[62]BOP!#REF!,[62]BOP!#REF!,[62]BOP!$A$79:$IV$79,[62]BOP!$A$81:$IV$88,[62]BOP!#REF!,[62]BOP!#REF!</definedName>
    <definedName name="Z_EA86CE45_00A2_11D2_98BC_00C04FC96ABD_.wvu.Rows" localSheetId="15" hidden="1">[62]BOP!$A$36:$IV$36,[62]BOP!$A$44:$IV$44,[62]BOP!$A$59:$IV$59,[62]BOP!#REF!,[62]BOP!#REF!,[62]BOP!$A$79:$IV$79,[62]BOP!$A$81:$IV$88,[62]BOP!#REF!,[62]BOP!#REF!</definedName>
    <definedName name="Z_EA86CE45_00A2_11D2_98BC_00C04FC96ABD_.wvu.Rows" localSheetId="16" hidden="1">[62]BOP!$A$36:$IV$36,[62]BOP!$A$44:$IV$44,[62]BOP!$A$59:$IV$59,[62]BOP!#REF!,[62]BOP!#REF!,[62]BOP!$A$79:$IV$79,[62]BOP!$A$81:$IV$88,[62]BOP!#REF!,[62]BOP!#REF!</definedName>
    <definedName name="Z_EA86CE45_00A2_11D2_98BC_00C04FC96ABD_.wvu.Rows" localSheetId="7" hidden="1">[62]BOP!$A$36:$IV$36,[62]BOP!$A$44:$IV$44,[62]BOP!$A$59:$IV$59,[62]BOP!#REF!,[62]BOP!#REF!,[62]BOP!$A$79:$IV$79,[62]BOP!$A$81:$IV$88,[62]BOP!#REF!,[62]BOP!#REF!</definedName>
    <definedName name="Z_EA86CE45_00A2_11D2_98BC_00C04FC96ABD_.wvu.Rows" localSheetId="8" hidden="1">#REF!,#REF!,#REF!,#REF!,#REF!,#REF!,#REF!,#REF!,#REF!</definedName>
    <definedName name="Z_EA86CE45_00A2_11D2_98BC_00C04FC96ABD_.wvu.Rows" localSheetId="9" hidden="1">#REF!,#REF!,#REF!,#REF!,#REF!,#REF!,#REF!,#REF!,#REF!</definedName>
    <definedName name="Z_EA86CE45_00A2_11D2_98BC_00C04FC96ABD_.wvu.Rows" hidden="1">#REF!,#REF!,#REF!,#REF!,#REF!,#REF!,#REF!,#REF!,#REF!</definedName>
    <definedName name="Z_EA86CE46_00A2_11D2_98BC_00C04FC96ABD_.wvu.Rows" localSheetId="10" hidden="1">#REF!,#REF!,#REF!,#REF!,#REF!,#REF!,#REF!,#REF!,#REF!</definedName>
    <definedName name="Z_EA86CE46_00A2_11D2_98BC_00C04FC96ABD_.wvu.Rows" localSheetId="11" hidden="1">[62]BOP!$A$36:$IV$36,[62]BOP!$A$44:$IV$44,[62]BOP!$A$59:$IV$59,[62]BOP!#REF!,[62]BOP!#REF!,[62]BOP!$A$79:$IV$79,[62]BOP!$A$81:$IV$88,[62]BOP!#REF!,[62]BOP!#REF!</definedName>
    <definedName name="Z_EA86CE46_00A2_11D2_98BC_00C04FC96ABD_.wvu.Rows" localSheetId="12" hidden="1">[62]BOP!$A$36:$IV$36,[62]BOP!$A$44:$IV$44,[62]BOP!$A$59:$IV$59,[62]BOP!#REF!,[62]BOP!#REF!,[62]BOP!$A$79:$IV$79,[62]BOP!$A$81:$IV$88,[62]BOP!#REF!,[62]BOP!#REF!</definedName>
    <definedName name="Z_EA86CE46_00A2_11D2_98BC_00C04FC96ABD_.wvu.Rows" localSheetId="13" hidden="1">[62]BOP!$A$36:$IV$36,[62]BOP!$A$44:$IV$44,[62]BOP!$A$59:$IV$59,[62]BOP!#REF!,[62]BOP!#REF!,[62]BOP!$A$79:$IV$79,[62]BOP!$A$81:$IV$88,[62]BOP!#REF!,[62]BOP!#REF!</definedName>
    <definedName name="Z_EA86CE46_00A2_11D2_98BC_00C04FC96ABD_.wvu.Rows" localSheetId="14" hidden="1">[62]BOP!$A$36:$IV$36,[62]BOP!$A$44:$IV$44,[62]BOP!$A$59:$IV$59,[62]BOP!#REF!,[62]BOP!#REF!,[62]BOP!$A$79:$IV$79,[62]BOP!$A$81:$IV$88,[62]BOP!#REF!,[62]BOP!#REF!</definedName>
    <definedName name="Z_EA86CE46_00A2_11D2_98BC_00C04FC96ABD_.wvu.Rows" localSheetId="15" hidden="1">[62]BOP!$A$36:$IV$36,[62]BOP!$A$44:$IV$44,[62]BOP!$A$59:$IV$59,[62]BOP!#REF!,[62]BOP!#REF!,[62]BOP!$A$79:$IV$79,[62]BOP!$A$81:$IV$88,[62]BOP!#REF!,[62]BOP!#REF!</definedName>
    <definedName name="Z_EA86CE46_00A2_11D2_98BC_00C04FC96ABD_.wvu.Rows" localSheetId="16" hidden="1">[62]BOP!$A$36:$IV$36,[62]BOP!$A$44:$IV$44,[62]BOP!$A$59:$IV$59,[62]BOP!#REF!,[62]BOP!#REF!,[62]BOP!$A$79:$IV$79,[62]BOP!$A$81:$IV$88,[62]BOP!#REF!,[62]BOP!#REF!</definedName>
    <definedName name="Z_EA86CE46_00A2_11D2_98BC_00C04FC96ABD_.wvu.Rows" localSheetId="7" hidden="1">[62]BOP!$A$36:$IV$36,[62]BOP!$A$44:$IV$44,[62]BOP!$A$59:$IV$59,[62]BOP!#REF!,[62]BOP!#REF!,[62]BOP!$A$79:$IV$79,[62]BOP!$A$81:$IV$88,[62]BOP!#REF!,[62]BOP!#REF!</definedName>
    <definedName name="Z_EA86CE46_00A2_11D2_98BC_00C04FC96ABD_.wvu.Rows" localSheetId="8" hidden="1">#REF!,#REF!,#REF!,#REF!,#REF!,#REF!,#REF!,#REF!,#REF!</definedName>
    <definedName name="Z_EA86CE46_00A2_11D2_98BC_00C04FC96ABD_.wvu.Rows" localSheetId="9" hidden="1">#REF!,#REF!,#REF!,#REF!,#REF!,#REF!,#REF!,#REF!,#REF!</definedName>
    <definedName name="Z_EA86CE46_00A2_11D2_98BC_00C04FC96ABD_.wvu.Rows" hidden="1">#REF!,#REF!,#REF!,#REF!,#REF!,#REF!,#REF!,#REF!,#REF!</definedName>
    <definedName name="Z_EA86CE47_00A2_11D2_98BC_00C04FC96ABD_.wvu.Rows" localSheetId="10" hidden="1">#REF!,#REF!,#REF!,#REF!,#REF!,#REF!</definedName>
    <definedName name="Z_EA86CE47_00A2_11D2_98BC_00C04FC96ABD_.wvu.Rows" localSheetId="11" hidden="1">[62]BOP!$A$36:$IV$36,[62]BOP!$A$44:$IV$44,[62]BOP!$A$59:$IV$59,[62]BOP!#REF!,[62]BOP!#REF!,[62]BOP!$A$79:$IV$79</definedName>
    <definedName name="Z_EA86CE47_00A2_11D2_98BC_00C04FC96ABD_.wvu.Rows" localSheetId="12" hidden="1">[62]BOP!$A$36:$IV$36,[62]BOP!$A$44:$IV$44,[62]BOP!$A$59:$IV$59,[62]BOP!#REF!,[62]BOP!#REF!,[62]BOP!$A$79:$IV$79</definedName>
    <definedName name="Z_EA86CE47_00A2_11D2_98BC_00C04FC96ABD_.wvu.Rows" localSheetId="13" hidden="1">[62]BOP!$A$36:$IV$36,[62]BOP!$A$44:$IV$44,[62]BOP!$A$59:$IV$59,[62]BOP!#REF!,[62]BOP!#REF!,[62]BOP!$A$79:$IV$79</definedName>
    <definedName name="Z_EA86CE47_00A2_11D2_98BC_00C04FC96ABD_.wvu.Rows" localSheetId="14" hidden="1">[62]BOP!$A$36:$IV$36,[62]BOP!$A$44:$IV$44,[62]BOP!$A$59:$IV$59,[62]BOP!#REF!,[62]BOP!#REF!,[62]BOP!$A$79:$IV$79</definedName>
    <definedName name="Z_EA86CE47_00A2_11D2_98BC_00C04FC96ABD_.wvu.Rows" localSheetId="15" hidden="1">[62]BOP!$A$36:$IV$36,[62]BOP!$A$44:$IV$44,[62]BOP!$A$59:$IV$59,[62]BOP!#REF!,[62]BOP!#REF!,[62]BOP!$A$79:$IV$79</definedName>
    <definedName name="Z_EA86CE47_00A2_11D2_98BC_00C04FC96ABD_.wvu.Rows" localSheetId="16" hidden="1">[62]BOP!$A$36:$IV$36,[62]BOP!$A$44:$IV$44,[62]BOP!$A$59:$IV$59,[62]BOP!#REF!,[62]BOP!#REF!,[62]BOP!$A$79:$IV$79</definedName>
    <definedName name="Z_EA86CE47_00A2_11D2_98BC_00C04FC96ABD_.wvu.Rows" localSheetId="7" hidden="1">[62]BOP!$A$36:$IV$36,[62]BOP!$A$44:$IV$44,[62]BOP!$A$59:$IV$59,[62]BOP!#REF!,[62]BOP!#REF!,[62]BOP!$A$79:$IV$79</definedName>
    <definedName name="Z_EA86CE47_00A2_11D2_98BC_00C04FC96ABD_.wvu.Rows" localSheetId="8" hidden="1">#REF!,#REF!,#REF!,#REF!,#REF!,#REF!</definedName>
    <definedName name="Z_EA86CE47_00A2_11D2_98BC_00C04FC96ABD_.wvu.Rows" localSheetId="9" hidden="1">#REF!,#REF!,#REF!,#REF!,#REF!,#REF!</definedName>
    <definedName name="Z_EA86CE47_00A2_11D2_98BC_00C04FC96ABD_.wvu.Rows" hidden="1">#REF!,#REF!,#REF!,#REF!,#REF!,#REF!</definedName>
    <definedName name="zb" localSheetId="10" hidden="1">{"WEO",#N/A,FALSE,"T"}</definedName>
    <definedName name="zb" localSheetId="2" hidden="1">{"WEO",#N/A,FALSE,"T"}</definedName>
    <definedName name="zb" localSheetId="3" hidden="1">{"WEO",#N/A,FALSE,"T"}</definedName>
    <definedName name="zb" localSheetId="8" hidden="1">{"WEO",#N/A,FALSE,"T"}</definedName>
    <definedName name="zb" localSheetId="9" hidden="1">{"WEO",#N/A,FALSE,"T"}</definedName>
    <definedName name="zb" hidden="1">{"WEO",#N/A,FALSE,"T"}</definedName>
    <definedName name="zc" localSheetId="10" hidden="1">{"Tab1",#N/A,FALSE,"P";"Tab2",#N/A,FALSE,"P"}</definedName>
    <definedName name="zc" localSheetId="2" hidden="1">{"Tab1",#N/A,FALSE,"P";"Tab2",#N/A,FALSE,"P"}</definedName>
    <definedName name="zc" localSheetId="3" hidden="1">{"Tab1",#N/A,FALSE,"P";"Tab2",#N/A,FALSE,"P"}</definedName>
    <definedName name="zc" localSheetId="8" hidden="1">{"Tab1",#N/A,FALSE,"P";"Tab2",#N/A,FALSE,"P"}</definedName>
    <definedName name="zc" localSheetId="9" hidden="1">{"Tab1",#N/A,FALSE,"P";"Tab2",#N/A,FALSE,"P"}</definedName>
    <definedName name="zc" hidden="1">{"Tab1",#N/A,FALSE,"P";"Tab2",#N/A,FALSE,"P"}</definedName>
    <definedName name="zczxcz" localSheetId="10" hidden="1">{"Tab1",#N/A,FALSE,"P";"Tab2",#N/A,FALSE,"P"}</definedName>
    <definedName name="zczxcz" localSheetId="2" hidden="1">{"Tab1",#N/A,FALSE,"P";"Tab2",#N/A,FALSE,"P"}</definedName>
    <definedName name="zczxcz" localSheetId="3" hidden="1">{"Tab1",#N/A,FALSE,"P";"Tab2",#N/A,FALSE,"P"}</definedName>
    <definedName name="zczxcz" localSheetId="8" hidden="1">{"Tab1",#N/A,FALSE,"P";"Tab2",#N/A,FALSE,"P"}</definedName>
    <definedName name="zczxcz" localSheetId="9" hidden="1">{"Tab1",#N/A,FALSE,"P";"Tab2",#N/A,FALSE,"P"}</definedName>
    <definedName name="zczxcz" hidden="1">{"Tab1",#N/A,FALSE,"P";"Tab2",#N/A,FALSE,"P"}</definedName>
    <definedName name="zio" localSheetId="10" hidden="1">{"Tab1",#N/A,FALSE,"P";"Tab2",#N/A,FALSE,"P"}</definedName>
    <definedName name="zio" localSheetId="2" hidden="1">{"Tab1",#N/A,FALSE,"P";"Tab2",#N/A,FALSE,"P"}</definedName>
    <definedName name="zio" localSheetId="3" hidden="1">{"Tab1",#N/A,FALSE,"P";"Tab2",#N/A,FALSE,"P"}</definedName>
    <definedName name="zio" localSheetId="8" hidden="1">{"Tab1",#N/A,FALSE,"P";"Tab2",#N/A,FALSE,"P"}</definedName>
    <definedName name="zio" localSheetId="9" hidden="1">{"Tab1",#N/A,FALSE,"P";"Tab2",#N/A,FALSE,"P"}</definedName>
    <definedName name="zio" hidden="1">{"Tab1",#N/A,FALSE,"P";"Tab2",#N/A,FALSE,"P"}</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10" hidden="1">{"Minpmon",#N/A,FALSE,"Monthinput"}</definedName>
    <definedName name="zv" localSheetId="2" hidden="1">{"Minpmon",#N/A,FALSE,"Monthinput"}</definedName>
    <definedName name="zv" localSheetId="3" hidden="1">{"Minpmon",#N/A,FALSE,"Monthinput"}</definedName>
    <definedName name="zv" localSheetId="8" hidden="1">{"Minpmon",#N/A,FALSE,"Monthinput"}</definedName>
    <definedName name="zv" localSheetId="9" hidden="1">{"Minpmon",#N/A,FALSE,"Monthinput"}</definedName>
    <definedName name="zv" hidden="1">{"Minpmon",#N/A,FALSE,"Monthinput"}</definedName>
    <definedName name="zx" localSheetId="10" hidden="1">{"Tab1",#N/A,FALSE,"P";"Tab2",#N/A,FALSE,"P"}</definedName>
    <definedName name="zx" localSheetId="2" hidden="1">{"Tab1",#N/A,FALSE,"P";"Tab2",#N/A,FALSE,"P"}</definedName>
    <definedName name="zx" localSheetId="3" hidden="1">{"Tab1",#N/A,FALSE,"P";"Tab2",#N/A,FALSE,"P"}</definedName>
    <definedName name="zx" localSheetId="8" hidden="1">{"Tab1",#N/A,FALSE,"P";"Tab2",#N/A,FALSE,"P"}</definedName>
    <definedName name="zx" localSheetId="9" hidden="1">{"Tab1",#N/A,FALSE,"P";"Tab2",#N/A,FALSE,"P"}</definedName>
    <definedName name="zx" hidden="1">{"Tab1",#N/A,FALSE,"P";"Tab2",#N/A,FALSE,"P"}</definedName>
    <definedName name="zxc" localSheetId="10" hidden="1">{"Tab1",#N/A,FALSE,"P";"Tab2",#N/A,FALSE,"P"}</definedName>
    <definedName name="zxc" localSheetId="2" hidden="1">{"Tab1",#N/A,FALSE,"P";"Tab2",#N/A,FALSE,"P"}</definedName>
    <definedName name="zxc" localSheetId="3" hidden="1">{"Tab1",#N/A,FALSE,"P";"Tab2",#N/A,FALSE,"P"}</definedName>
    <definedName name="zxc" localSheetId="8" hidden="1">{"Tab1",#N/A,FALSE,"P";"Tab2",#N/A,FALSE,"P"}</definedName>
    <definedName name="zxc" localSheetId="9" hidden="1">{"Tab1",#N/A,FALSE,"P";"Tab2",#N/A,FALSE,"P"}</definedName>
    <definedName name="zxc" hidden="1">{"Tab1",#N/A,FALSE,"P";"Tab2",#N/A,FALSE,"P"}</definedName>
    <definedName name="zxcv" localSheetId="10" hidden="1">{"Tab1",#N/A,FALSE,"P";"Tab2",#N/A,FALSE,"P"}</definedName>
    <definedName name="zxcv" localSheetId="2" hidden="1">{"Tab1",#N/A,FALSE,"P";"Tab2",#N/A,FALSE,"P"}</definedName>
    <definedName name="zxcv" localSheetId="3" hidden="1">{"Tab1",#N/A,FALSE,"P";"Tab2",#N/A,FALSE,"P"}</definedName>
    <definedName name="zxcv" localSheetId="8" hidden="1">{"Tab1",#N/A,FALSE,"P";"Tab2",#N/A,FALSE,"P"}</definedName>
    <definedName name="zxcv" localSheetId="9" hidden="1">{"Tab1",#N/A,FALSE,"P";"Tab2",#N/A,FALSE,"P"}</definedName>
    <definedName name="zxcv" hidden="1">{"Tab1",#N/A,FALSE,"P";"Tab2",#N/A,FALSE,"P"}</definedName>
    <definedName name="zz" localSheetId="10" hidden="1">{"Tab1",#N/A,FALSE,"P";"Tab2",#N/A,FALSE,"P"}</definedName>
    <definedName name="zz" localSheetId="2" hidden="1">{"Tab1",#N/A,FALSE,"P";"Tab2",#N/A,FALSE,"P"}</definedName>
    <definedName name="zz" localSheetId="3" hidden="1">{"Tab1",#N/A,FALSE,"P";"Tab2",#N/A,FALSE,"P"}</definedName>
    <definedName name="zz" localSheetId="8" hidden="1">{"Tab1",#N/A,FALSE,"P";"Tab2",#N/A,FALSE,"P"}</definedName>
    <definedName name="zz" localSheetId="9" hidden="1">{"Tab1",#N/A,FALSE,"P";"Tab2",#N/A,FALSE,"P"}</definedName>
    <definedName name="zz" hidden="1">{"Tab1",#N/A,FALSE,"P";"Tab2",#N/A,FALSE,"P"}</definedName>
    <definedName name="zzz" localSheetId="10" hidden="1">{"Minpmon",#N/A,FALSE,"Monthinput"}</definedName>
    <definedName name="zzz" localSheetId="2" hidden="1">{"Minpmon",#N/A,FALSE,"Monthinput"}</definedName>
    <definedName name="zzz" localSheetId="3" hidden="1">{"Minpmon",#N/A,FALSE,"Monthinput"}</definedName>
    <definedName name="zzz" localSheetId="8" hidden="1">{"Minpmon",#N/A,FALSE,"Monthinput"}</definedName>
    <definedName name="zzz" localSheetId="9" hidden="1">{"Minpmon",#N/A,FALSE,"Monthinput"}</definedName>
    <definedName name="zzz" hidden="1">{"Minpmon",#N/A,FALSE,"Monthinput"}</definedName>
    <definedName name="zzzz" localSheetId="10" hidden="1">{"Tab1",#N/A,FALSE,"P";"Tab2",#N/A,FALSE,"P"}</definedName>
    <definedName name="zzzz" localSheetId="2" hidden="1">{"Tab1",#N/A,FALSE,"P";"Tab2",#N/A,FALSE,"P"}</definedName>
    <definedName name="zzzz" localSheetId="3" hidden="1">{"Tab1",#N/A,FALSE,"P";"Tab2",#N/A,FALSE,"P"}</definedName>
    <definedName name="zzzz" localSheetId="8" hidden="1">{"Tab1",#N/A,FALSE,"P";"Tab2",#N/A,FALSE,"P"}</definedName>
    <definedName name="zzzz" localSheetId="9" hidden="1">{"Tab1",#N/A,FALSE,"P";"Tab2",#N/A,FALSE,"P"}</definedName>
    <definedName name="zzzz" hidden="1">{"Tab1",#N/A,FALSE,"P";"Tab2",#N/A,FALSE,"P"}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9" l="1"/>
  <c r="C12" i="9"/>
  <c r="M22" i="163" l="1"/>
  <c r="M26" i="163" s="1"/>
  <c r="M21" i="163"/>
  <c r="M25" i="163" s="1"/>
  <c r="M20" i="163"/>
  <c r="M24" i="163" s="1"/>
  <c r="M19" i="163"/>
  <c r="M23" i="163" s="1"/>
  <c r="M27" i="163" s="1"/>
  <c r="E32" i="159" l="1"/>
  <c r="E33" i="159"/>
  <c r="B33" i="159"/>
  <c r="A31" i="158" l="1"/>
  <c r="A32" i="158" s="1"/>
  <c r="A33" i="158" s="1"/>
  <c r="A34" i="158" s="1"/>
  <c r="A35" i="158" s="1"/>
  <c r="A36" i="158" s="1"/>
  <c r="A37" i="158" s="1"/>
  <c r="A38" i="158" s="1"/>
  <c r="A39" i="158" s="1"/>
  <c r="A40" i="158" s="1"/>
  <c r="A41" i="158" s="1"/>
  <c r="A42" i="158" s="1"/>
  <c r="A43" i="158" s="1"/>
  <c r="A44" i="158" s="1"/>
  <c r="A45" i="158" s="1"/>
  <c r="A46" i="158" s="1"/>
  <c r="A47" i="158" s="1"/>
  <c r="A48" i="158" s="1"/>
  <c r="A49" i="158" s="1"/>
  <c r="A50" i="158" s="1"/>
  <c r="A51" i="158" s="1"/>
  <c r="A52" i="158" s="1"/>
  <c r="A53" i="158" s="1"/>
  <c r="A54" i="158" s="1"/>
  <c r="A55" i="158" s="1"/>
  <c r="A56" i="158" s="1"/>
  <c r="A57" i="158" s="1"/>
  <c r="C34" i="9" l="1"/>
  <c r="D34" i="9"/>
  <c r="C33" i="9" l="1"/>
  <c r="C32" i="9"/>
  <c r="C31" i="9"/>
  <c r="C30" i="9"/>
  <c r="C29" i="9"/>
  <c r="C28" i="9"/>
  <c r="C27" i="9"/>
  <c r="C26" i="9"/>
  <c r="C25" i="9"/>
  <c r="C24" i="9"/>
  <c r="C23" i="9"/>
  <c r="C22" i="9"/>
  <c r="C21" i="9"/>
  <c r="C20" i="9"/>
  <c r="C19" i="9"/>
  <c r="D29" i="9"/>
  <c r="D25" i="9"/>
  <c r="D26" i="9"/>
  <c r="D24" i="9"/>
  <c r="D27" i="9"/>
  <c r="D22" i="9"/>
  <c r="D30" i="9"/>
  <c r="D21" i="9"/>
  <c r="D28" i="9"/>
  <c r="D20" i="9"/>
  <c r="D33" i="9"/>
  <c r="D31" i="9"/>
  <c r="D19" i="9"/>
  <c r="D32" i="9"/>
  <c r="D2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tc={DEA982C6-4612-45BD-A119-2160A291E599}</author>
    <author>tc={28D5A684-7CE6-412C-A0E1-FB735A6F95F4}</author>
    <author>tc={D6A282FE-8BF4-410E-B468-7F092439C7DA}</author>
    <author>tc={31DDE241-EDEC-46C6-88C9-EF219C64EFDC}</author>
  </authors>
  <commentList>
    <comment ref="D54" authorId="0" shapeId="0" xr:uid="{DEA982C6-4612-45BD-A119-2160A291E599}">
      <text>
        <t>[Threaded comment]
Your version of Excel allows you to read this threaded comment; however, any edits to it will get removed if the file is opened in a newer version of Excel. Learn more: https://go.microsoft.com/fwlink/?linkid=870924
Comment:
    Overruns of 3.5 billion relative to SPU</t>
      </text>
    </comment>
    <comment ref="D55" authorId="1" shapeId="0" xr:uid="{28D5A684-7CE6-412C-A0E1-FB735A6F95F4}">
      <text>
        <t>[Threaded comment]
Your version of Excel allows you to read this threaded comment; however, any edits to it will get removed if the file is opened in a newer version of Excel. Learn more: https://go.microsoft.com/fwlink/?linkid=870924
Comment:
    Overrun of 3.5 billion carries through, also an additional 2.4 billion of spending outlined in SES</t>
      </text>
    </comment>
    <comment ref="D56" authorId="2" shapeId="0" xr:uid="{D6A282FE-8BF4-410E-B468-7F092439C7DA}">
      <text>
        <t>[Threaded comment]
Your version of Excel allows you to read this threaded comment; however, any edits to it will get removed if the file is opened in a newer version of Excel. Learn more: https://go.microsoft.com/fwlink/?linkid=870924
Comment:
    Maintain growth rate (bigger base in 2025) also add 1 billion of extra spending outlined in SES</t>
      </text>
    </comment>
    <comment ref="D57" authorId="3" shapeId="0" xr:uid="{31DDE241-EDEC-46C6-88C9-EF219C64EFDC}">
      <text>
        <t>[Threaded comment]
Your version of Excel allows you to read this threaded comment; however, any edits to it will get removed if the file is opened in a newer version of Excel. Learn more: https://go.microsoft.com/fwlink/?linkid=870924
Comment:
    Maintain growth rate (bigger base in 2026) also add 0.4 billion of extra spending outlined in SES</t>
      </text>
    </comment>
  </commentList>
</comments>
</file>

<file path=xl/sharedStrings.xml><?xml version="1.0" encoding="utf-8"?>
<sst xmlns="http://schemas.openxmlformats.org/spreadsheetml/2006/main" count="163" uniqueCount="150">
  <si>
    <t>admin@fiscalcouncil.ie</t>
  </si>
  <si>
    <t>Data pack</t>
  </si>
  <si>
    <t xml:space="preserve">In case of questions, please contact: </t>
  </si>
  <si>
    <t>One-offs</t>
  </si>
  <si>
    <t>Table S10.2</t>
  </si>
  <si>
    <t xml:space="preserve"> </t>
  </si>
  <si>
    <t>Table S9.2</t>
  </si>
  <si>
    <t>Disclaimer: Should there be any discrepancies with the print version, the latter represents the official version.</t>
  </si>
  <si>
    <t>Jan</t>
  </si>
  <si>
    <t>Feb</t>
  </si>
  <si>
    <t>Mar</t>
  </si>
  <si>
    <t>Apr</t>
  </si>
  <si>
    <t>May</t>
  </si>
  <si>
    <t>Jun</t>
  </si>
  <si>
    <t>Jul</t>
  </si>
  <si>
    <t>Aug</t>
  </si>
  <si>
    <t>Sep</t>
  </si>
  <si>
    <t>Oct</t>
  </si>
  <si>
    <t>Nov</t>
  </si>
  <si>
    <t>Dec</t>
  </si>
  <si>
    <t>Sources: CSO, and Fiscal Council analysis.</t>
  </si>
  <si>
    <t>Figure 1</t>
  </si>
  <si>
    <t>Figure 2</t>
  </si>
  <si>
    <t>Figure 3</t>
  </si>
  <si>
    <t>Figure 4</t>
  </si>
  <si>
    <t>Figure 5</t>
  </si>
  <si>
    <t>Figure 6</t>
  </si>
  <si>
    <t>Figure 7</t>
  </si>
  <si>
    <t>Figure 8</t>
  </si>
  <si>
    <t>Figure 9</t>
  </si>
  <si>
    <t>Figure 10</t>
  </si>
  <si>
    <t>Figure 11</t>
  </si>
  <si>
    <t>Figure 12</t>
  </si>
  <si>
    <t>Figure 13</t>
  </si>
  <si>
    <t>Figure 14</t>
  </si>
  <si>
    <t>Figure 15</t>
  </si>
  <si>
    <t>Figure 16</t>
  </si>
  <si>
    <t>Figure 17</t>
  </si>
  <si>
    <t>Figure 18</t>
  </si>
  <si>
    <t>Figure 19</t>
  </si>
  <si>
    <t>Figure 20</t>
  </si>
  <si>
    <t>Pre Budget 2025 Statement</t>
  </si>
  <si>
    <t>% growth in real GNI*</t>
  </si>
  <si>
    <t>Year</t>
  </si>
  <si>
    <t>Trend (2014-2019)</t>
  </si>
  <si>
    <t>Actual</t>
  </si>
  <si>
    <t>DoF Potential output</t>
  </si>
  <si>
    <t>The economy is above normal levels of activity</t>
  </si>
  <si>
    <t xml:space="preserve">Real GNI*, € billions </t>
  </si>
  <si>
    <t>Sources: CSO and SPU 2024.</t>
  </si>
  <si>
    <t xml:space="preserve">Notes: Pre-pandemic trend is calculated using Real GNI* from 2014 to 2019. Potential output is calculated using estimates from SPU 2024.  </t>
  </si>
  <si>
    <t>The Irish Economy is growing rapidly</t>
  </si>
  <si>
    <t>EPOP</t>
  </si>
  <si>
    <t xml:space="preserve">Employment is at an all-time high </t>
  </si>
  <si>
    <t>% population aged 25-54 in employment</t>
  </si>
  <si>
    <t xml:space="preserve">Sources: CSO, AMECO and ESRI data. </t>
  </si>
  <si>
    <t xml:space="preserve">Domestic prices are rising quickly </t>
  </si>
  <si>
    <t>% change, year-on-year, domestically generated price inflation</t>
  </si>
  <si>
    <t>Source: CSO.</t>
  </si>
  <si>
    <t>low_import_content</t>
  </si>
  <si>
    <t xml:space="preserve">Budget packages have boosted prices further </t>
  </si>
  <si>
    <t>Estimated impact on prices due to budgets going further than net spending rule</t>
  </si>
  <si>
    <t>Source: Fiscal Council workings based on Conefrey, Hickey, Lozej, &amp; McInerney (2024).</t>
  </si>
  <si>
    <t>Wages are now rising quickly</t>
  </si>
  <si>
    <t>% change, year-on-year, hourly nominal wages</t>
  </si>
  <si>
    <t>Source: CSO and Fiscal Council workings.</t>
  </si>
  <si>
    <t>Notes: Hourly wages are calculated as compensation of employees from the Quarterly National Accounts divided by actual hours worked from the Labour Force Survey.</t>
  </si>
  <si>
    <t>CA* excluding excess CT (% GNI*)</t>
  </si>
  <si>
    <t xml:space="preserve">Ireland’s current account surplus has weakened rapidly </t>
  </si>
  <si>
    <t>% GNI*, modified current account balance excluding excess corporation tax receipts</t>
  </si>
  <si>
    <t xml:space="preserve">Sources: CSO, Department of Finance, and Fiscal Council workings. </t>
  </si>
  <si>
    <t xml:space="preserve">Notes: This measure of the current account balance is the CSO’s modified current account with one additional adjustment: the removal of windfall corporation tax. </t>
  </si>
  <si>
    <t>It excludes globalisation impacts such as the depreciation and trade of intellectual property and leased aircraft. Estimates of excess corporation tax are</t>
  </si>
  <si>
    <t>Department of Finance estimates for 2022 and 2023, with Fiscal Council estimates used for earlier years.</t>
  </si>
  <si>
    <t xml:space="preserve">Excess CT </t>
  </si>
  <si>
    <t>Total Revenue excluding excess CT</t>
  </si>
  <si>
    <t xml:space="preserve">Total spending </t>
  </si>
  <si>
    <t xml:space="preserve">Spending is ahead of underlying revenues </t>
  </si>
  <si>
    <t xml:space="preserve">€ billions, general government </t>
  </si>
  <si>
    <t>Notes: Council estimates of windfalls prior to 2022.</t>
  </si>
  <si>
    <t>total</t>
  </si>
  <si>
    <t>ICNF</t>
  </si>
  <si>
    <t>FIF</t>
  </si>
  <si>
    <t>Unsaved windfall receipts</t>
  </si>
  <si>
    <t>Windfall CT</t>
  </si>
  <si>
    <t>Windfalls</t>
  </si>
  <si>
    <t>Infrastructure, Climate and Nature Fund</t>
  </si>
  <si>
    <t>ICBF</t>
  </si>
  <si>
    <t>Future Ireland Fund</t>
  </si>
  <si>
    <t>Spending</t>
  </si>
  <si>
    <t xml:space="preserve">The plan is to spend half of the windfalls </t>
  </si>
  <si>
    <t xml:space="preserve">€ billions </t>
  </si>
  <si>
    <t xml:space="preserve">Sources: Department of Finance. </t>
  </si>
  <si>
    <t xml:space="preserve">Notes: Based on 2025 plans. </t>
  </si>
  <si>
    <t>Bottom-up structural balance</t>
  </si>
  <si>
    <t xml:space="preserve">The underlying deficit is large and growing </t>
  </si>
  <si>
    <t>% GNI*, bottom-up estimates of the structural balance, which also excludes windfall corporation tax</t>
  </si>
  <si>
    <t>Sources: Department of Finance forecasts, and Fiscal Council workings.</t>
  </si>
  <si>
    <t xml:space="preserve">Notes: The bottom-up estimate of the structural balance excludes windfall corporation tax and incorporates the Council’s estimate of larger overruns in 2024. </t>
  </si>
  <si>
    <t xml:space="preserve">It is based on an approach that estimates permanent or “structural” revenues and the level of spending that would be expected if unemployment returned to a long-run rate of 5%.   </t>
  </si>
  <si>
    <t>5% path</t>
  </si>
  <si>
    <t>If following inflation</t>
  </si>
  <si>
    <t>Budgets break the rule and go beyond inflation</t>
  </si>
  <si>
    <t>Net spending, € billions</t>
  </si>
  <si>
    <t xml:space="preserve">Source: Fiscal Council workings and Department of Finance projections. </t>
  </si>
  <si>
    <t xml:space="preserve">Notes: The figure shows net spending. That is, the level of spending plus the cumulative impact of tax measures since 2021. </t>
  </si>
  <si>
    <t xml:space="preserve">The “actual” level includes spending expected to persist, such as Covid- and Ukraine-related spending the Government forecasts will continue. </t>
  </si>
  <si>
    <t xml:space="preserve">The “allowing for inflation in full” path shows the level of net spending that would have been consistent with 3% real growth plus a full </t>
  </si>
  <si>
    <t xml:space="preserve">allowance for actual inflation, averaging 4½ % per year. The 5% path is the path consistent with the net spending rule. </t>
  </si>
  <si>
    <t>SES</t>
  </si>
  <si>
    <t>Health overruns are already substantial this year</t>
  </si>
  <si>
    <t>€ billions, cumulative monthly overruns for current health spending, 2014 – 2023</t>
  </si>
  <si>
    <t xml:space="preserve">Sources: Department of Finance, and Fiscal Council workings. </t>
  </si>
  <si>
    <t xml:space="preserve">Notes: The overruns are assumed to maintain a similar trajectory to historical years and a similar % overrun as it has for the year to date.  </t>
  </si>
  <si>
    <t>PCE</t>
  </si>
  <si>
    <t>Trend</t>
  </si>
  <si>
    <t>2018Q1</t>
  </si>
  <si>
    <t>2018Q2</t>
  </si>
  <si>
    <t>2018Q3</t>
  </si>
  <si>
    <t>2018Q4</t>
  </si>
  <si>
    <t>2019Q1</t>
  </si>
  <si>
    <t>2019Q2</t>
  </si>
  <si>
    <t>2019Q3</t>
  </si>
  <si>
    <t>2019Q4</t>
  </si>
  <si>
    <t>2020Q1</t>
  </si>
  <si>
    <t>2020Q2</t>
  </si>
  <si>
    <t>2020Q3</t>
  </si>
  <si>
    <t>2020Q4</t>
  </si>
  <si>
    <t>2021Q1</t>
  </si>
  <si>
    <t>2021Q2</t>
  </si>
  <si>
    <t>2021Q3</t>
  </si>
  <si>
    <t>2021Q4</t>
  </si>
  <si>
    <t xml:space="preserve">Consumer spending has also recovered </t>
  </si>
  <si>
    <t>€ billions, constant 2022 prices</t>
  </si>
  <si>
    <t>Restaurants, cafes and the like</t>
  </si>
  <si>
    <t>Private rents</t>
  </si>
  <si>
    <t>Medical and paramedical services</t>
  </si>
  <si>
    <t>Accommodation services</t>
  </si>
  <si>
    <t xml:space="preserve">Price pressures evident in hospitality, rent, and health </t>
  </si>
  <si>
    <t>% change, year-on-year, latest three months (May to July 2024)</t>
  </si>
  <si>
    <t xml:space="preserve">Real wages have caught up to their trend </t>
  </si>
  <si>
    <t>Real hourly wages, Index: 2014=100</t>
  </si>
  <si>
    <t xml:space="preserve">Sources: CSO and Fiscal Council workings. </t>
  </si>
  <si>
    <t>Notes: Compensation of employees from the quarterly national accounts is used. This is divided by actual hours worked from the Labour Force Survey. *The data are adjusted in the period 2020 to 2022 to account for the changing composition of employment. During this period, substantial numbers of low-wage workers exited, and then re-entered work. The pre-pandemic trend is calculated over 2014 to 2019. HICP is used as the measure of inflation.</t>
  </si>
  <si>
    <t>Actual wages</t>
  </si>
  <si>
    <t>All corporation tax</t>
  </si>
  <si>
    <t>Top-ten payers</t>
  </si>
  <si>
    <t>Top-three payers</t>
  </si>
  <si>
    <t xml:space="preserve">Corporation tax is incredibly concentrated </t>
  </si>
  <si>
    <t>€ billions, corporation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</si>
</sst>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4">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 ###\ ##0.00"/>
    <numFmt numFmtId="326" formatCode="\ General"/>
    <numFmt numFmtId="327" formatCode="#\ ##0"/>
    <numFmt numFmtId="328" formatCode="###\ ###\ ##0"/>
    <numFmt numFmtId="329" formatCode="#\ ##0.0"/>
    <numFmt numFmtId="330" formatCode="\(#\ ##0.0\);\(\-#\ ##0.0\)"/>
    <numFmt numFmtId="331" formatCode="#.##0,"/>
    <numFmt numFmtId="332" formatCode="mm/dd/\y\y"/>
    <numFmt numFmtId="333" formatCode="#,##0.000000"/>
    <numFmt numFmtId="334" formatCode="_(\(*)\ #,##0.00_);_(\(*)\ \(#,##0.00\);_(\(*)\ &quot;-&quot;??_);_(@_)"/>
    <numFmt numFmtId="335" formatCode="_(\(*)\ #,##0.00_);_(\(*)&quot; (&quot;#,##0.00\);_(\(*)&quot; -&quot;??_);_(@_)"/>
    <numFmt numFmtId="336" formatCode="_(* #,##0.00_);_(* \(#,##0.00\);_(* \-??_);_(@_)"/>
    <numFmt numFmtId="337" formatCode="@*."/>
    <numFmt numFmtId="338" formatCode="###\ ###\ ##0;\-###\ ###\ ##0;0;"/>
    <numFmt numFmtId="339" formatCode="\ \.\.;\ \.\.;\ \.\.;\ \.\."/>
    <numFmt numFmtId="340" formatCode="###\ ##0;\-###\ ##0;0;"/>
    <numFmt numFmtId="341" formatCode="##0;\-##0;0;"/>
    <numFmt numFmtId="342" formatCode="0.0%"/>
    <numFmt numFmtId="343" formatCode="mmm\ dd\,\ yyyy"/>
    <numFmt numFmtId="344" formatCode="yyyy"/>
    <numFmt numFmtId="345" formatCode="&quot;L.&quot;\ #,##0.00_);[Red]\(&quot;L.&quot;\ #,##0.00\)"/>
    <numFmt numFmtId="346" formatCode="#\ ###\ ##0"/>
    <numFmt numFmtId="347" formatCode="0.00&quot;  &quot;"/>
    <numFmt numFmtId="348" formatCode="* @"/>
    <numFmt numFmtId="349" formatCode="_-* #,##0\ _F_B_-;\-* #,##0\ _F_B_-;_-* &quot;-&quot;\ _F_B_-;_-@_-"/>
    <numFmt numFmtId="350" formatCode="_-* #,##0.00\ _F_B_-;\-* #,##0.00\ _F_B_-;_-* &quot;-&quot;??\ _F_B_-;_-@_-"/>
    <numFmt numFmtId="351" formatCode="[$$-409]#,##0.00_ ;\-[$$-409]#,##0.00\ "/>
    <numFmt numFmtId="352" formatCode="\(\$#,###\)"/>
    <numFmt numFmtId="353" formatCode="&quot;Cr$&quot;#,##0.00_);\(&quot;Cr$&quot;#,##0.00\)"/>
    <numFmt numFmtId="354" formatCode="&quot;Cr$&quot;#,##0.00_);&quot;(Cr$&quot;#,##0.00\)"/>
    <numFmt numFmtId="355" formatCode="_-&quot;L.&quot;\ * #,##0_-;\-&quot;L.&quot;\ * #,##0_-;_-&quot;L.&quot;\ * &quot;-&quot;_-;_-@_-"/>
    <numFmt numFmtId="356" formatCode="_-&quot;€&quot;\ * #,##0_-;_-&quot;€&quot;\ * #,##0\-;_-&quot;€&quot;\ * &quot;-&quot;_-;_-@_-"/>
    <numFmt numFmtId="357" formatCode="_-&quot;€&quot;\ * #,##0.00_-;_-&quot;€&quot;\ * #,##0.00\-;_-&quot;€&quot;\ * &quot;-&quot;??_-;_-@_-"/>
    <numFmt numFmtId="358" formatCode="&quot;fl&quot;\ #,##0_-;&quot;fl&quot;\ #,##0\-"/>
    <numFmt numFmtId="359" formatCode="_(#\ ##,000\ &quot;zł&quot;_);_(\ \(#\ ##,000\ &quot;zł&quot;\);_(&quot;-&quot;??\ &quot;zł&quot;_);_(@_)"/>
    <numFmt numFmtId="360" formatCode="_-* #,##0.00\ \€_-;\-* #,##0.00\ \€_-;_-* &quot;-&quot;??\ \€_-;_-@_-"/>
    <numFmt numFmtId="361" formatCode="_-* #,##0.00\ _D_M_-;\-* #,##0.00\ _D_M_-;_-* &quot;-&quot;??\ _D_M_-;_-@_-"/>
    <numFmt numFmtId="362" formatCode="General\ \ \ \ \ \ "/>
    <numFmt numFmtId="363" formatCode="0.0\ \ \ \ \ \ \ \ "/>
    <numFmt numFmtId="364" formatCode="mmmm\ yyyy"/>
    <numFmt numFmtId="365" formatCode="_-* #,##0\ _Δ_ρ_χ_-;\-* #,##0\ _Δ_ρ_χ_-;_-* &quot;-&quot;\ _Δ_ρ_χ_-;_-@_-"/>
  </numFmts>
  <fonts count="516">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8"/>
      <name val="Calibri"/>
      <family val="2"/>
      <scheme val="minor"/>
    </font>
    <font>
      <sz val="12"/>
      <color theme="1"/>
      <name val="Nunito Sans"/>
    </font>
    <font>
      <sz val="12"/>
      <color theme="0"/>
      <name val="Nunito Sans"/>
    </font>
    <font>
      <sz val="11"/>
      <name val="Nunito Sans"/>
    </font>
    <font>
      <sz val="11"/>
      <color theme="1"/>
      <name val="Nunito Sans"/>
    </font>
    <font>
      <b/>
      <sz val="22"/>
      <color theme="7" tint="-0.249977111117893"/>
      <name val="Calibri"/>
      <family val="2"/>
      <scheme val="minor"/>
    </font>
    <font>
      <b/>
      <sz val="24"/>
      <color theme="7"/>
      <name val="Calibri"/>
      <family val="2"/>
      <scheme val="minor"/>
    </font>
    <font>
      <sz val="11"/>
      <name val="Calibri"/>
      <family val="2"/>
      <scheme val="minor"/>
    </font>
    <font>
      <sz val="11"/>
      <color theme="10"/>
      <name val="Calibri"/>
      <family val="2"/>
      <scheme val="minor"/>
    </font>
    <font>
      <sz val="9"/>
      <color theme="1" tint="0.499984740745262"/>
      <name val="Calibri"/>
      <family val="2"/>
      <scheme val="minor"/>
    </font>
    <font>
      <sz val="8"/>
      <color rgb="FFA6A6A6"/>
      <name val="Futura LT"/>
    </font>
    <font>
      <sz val="8"/>
      <color rgb="FF808080"/>
      <name val="Futura LT"/>
    </font>
    <font>
      <vertAlign val="subscript"/>
      <sz val="24"/>
      <color rgb="FF404040"/>
      <name val="Futura Hv"/>
      <family val="2"/>
    </font>
    <font>
      <sz val="9"/>
      <color theme="1"/>
      <name val="Calibri"/>
      <family val="2"/>
      <scheme val="minor"/>
    </font>
    <font>
      <sz val="11"/>
      <color theme="8"/>
      <name val="Calibri"/>
      <family val="2"/>
      <scheme val="minor"/>
    </font>
    <font>
      <sz val="11"/>
      <color rgb="FF0070C0"/>
      <name val="Calibri"/>
      <family val="2"/>
      <scheme val="minor"/>
    </font>
    <font>
      <sz val="11"/>
      <color rgb="FF313031"/>
      <name val="Futura Lt BT"/>
      <family val="2"/>
    </font>
  </fonts>
  <fills count="1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theme="0"/>
        <bgColor rgb="FF000000"/>
      </patternFill>
    </fill>
  </fills>
  <borders count="1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s>
  <cellStyleXfs count="61805">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3" fillId="0" borderId="0"/>
    <xf numFmtId="3" fontId="22" fillId="0" borderId="0">
      <alignment horizontal="right"/>
    </xf>
    <xf numFmtId="169" fontId="24" fillId="0" borderId="0">
      <alignment horizontal="right"/>
    </xf>
    <xf numFmtId="3" fontId="25" fillId="0" borderId="0">
      <alignment horizontal="right"/>
    </xf>
    <xf numFmtId="0" fontId="5" fillId="0" borderId="0"/>
    <xf numFmtId="0" fontId="5" fillId="0" borderId="0"/>
    <xf numFmtId="0" fontId="26" fillId="0" borderId="0"/>
    <xf numFmtId="0" fontId="5" fillId="0" borderId="0"/>
    <xf numFmtId="0" fontId="27" fillId="0" borderId="0"/>
    <xf numFmtId="0" fontId="26" fillId="0" borderId="0"/>
    <xf numFmtId="0" fontId="26" fillId="0" borderId="0" applyNumberFormat="0" applyFill="0" applyBorder="0" applyAlignment="0" applyProtection="0"/>
    <xf numFmtId="9" fontId="26" fillId="0" borderId="0" applyFont="0" applyFill="0" applyBorder="0" applyAlignment="0" applyProtection="0"/>
    <xf numFmtId="3" fontId="28" fillId="0" borderId="12">
      <alignment horizontal="center" vertical="center" wrapText="1"/>
    </xf>
    <xf numFmtId="0" fontId="5" fillId="0" borderId="0"/>
    <xf numFmtId="0" fontId="26" fillId="0" borderId="0"/>
    <xf numFmtId="0" fontId="26" fillId="0" borderId="0"/>
    <xf numFmtId="0" fontId="29" fillId="34" borderId="12">
      <alignment horizontal="left" vertical="center" wrapText="1"/>
    </xf>
    <xf numFmtId="0" fontId="26" fillId="0" borderId="0"/>
    <xf numFmtId="0" fontId="26" fillId="0" borderId="0" applyNumberFormat="0" applyFill="0" applyBorder="0" applyAlignment="0" applyProtection="0"/>
    <xf numFmtId="0" fontId="31"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26" fillId="0" borderId="0"/>
    <xf numFmtId="9" fontId="26" fillId="0" borderId="0" applyFont="0" applyFill="0" applyBorder="0" applyAlignment="0" applyProtection="0"/>
    <xf numFmtId="0" fontId="32"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12" fillId="4" borderId="0" applyNumberFormat="0" applyBorder="0" applyAlignment="0" applyProtection="0"/>
    <xf numFmtId="0" fontId="26" fillId="0" borderId="0"/>
    <xf numFmtId="0" fontId="26" fillId="0" borderId="0"/>
    <xf numFmtId="0" fontId="26" fillId="0" borderId="0"/>
    <xf numFmtId="0" fontId="26" fillId="0" borderId="0"/>
    <xf numFmtId="0" fontId="5" fillId="0" borderId="0"/>
    <xf numFmtId="0" fontId="30" fillId="0" borderId="0"/>
    <xf numFmtId="0" fontId="5" fillId="0" borderId="0"/>
    <xf numFmtId="0" fontId="5" fillId="0" borderId="0"/>
    <xf numFmtId="0" fontId="26" fillId="0" borderId="0"/>
    <xf numFmtId="0" fontId="5" fillId="0" borderId="0" applyNumberFormat="0" applyFill="0" applyBorder="0" applyAlignment="0" applyProtection="0"/>
    <xf numFmtId="0" fontId="26" fillId="0" borderId="0"/>
    <xf numFmtId="0" fontId="26" fillId="0" borderId="0"/>
    <xf numFmtId="0" fontId="33" fillId="8" borderId="8" applyNumberFormat="0" applyFont="0" applyAlignment="0" applyProtection="0"/>
    <xf numFmtId="0" fontId="33" fillId="8" borderId="8" applyNumberFormat="0" applyFont="0" applyAlignment="0" applyProtection="0"/>
    <xf numFmtId="0" fontId="14" fillId="6" borderId="5" applyNumberFormat="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2" fillId="0" borderId="0" applyNumberForma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8" borderId="8" applyNumberFormat="0" applyFont="0" applyAlignment="0" applyProtection="0"/>
    <xf numFmtId="9" fontId="3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5"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xf numFmtId="0" fontId="42" fillId="37" borderId="16" applyNumberFormat="0" applyFont="0" applyAlignment="0" applyProtection="0">
      <alignment vertical="center"/>
    </xf>
    <xf numFmtId="14" fontId="43" fillId="0" borderId="0" applyProtection="0">
      <alignment vertical="center"/>
    </xf>
    <xf numFmtId="171" fontId="44" fillId="0" borderId="0" applyFon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3" fontId="26" fillId="0" borderId="0"/>
    <xf numFmtId="173" fontId="26" fillId="0" borderId="0"/>
    <xf numFmtId="174" fontId="26" fillId="0" borderId="0"/>
    <xf numFmtId="174" fontId="26" fillId="0" borderId="0"/>
    <xf numFmtId="9" fontId="26" fillId="0" borderId="0"/>
    <xf numFmtId="9" fontId="26" fillId="0" borderId="0"/>
    <xf numFmtId="172" fontId="46" fillId="0" borderId="0" applyNumberFormat="0" applyFont="0" applyFill="0" applyBorder="0" applyAlignment="0" applyProtection="0"/>
    <xf numFmtId="175" fontId="47" fillId="0" borderId="0" applyFont="0" applyFill="0" applyBorder="0" applyAlignment="0" applyProtection="0"/>
    <xf numFmtId="172" fontId="48" fillId="0" borderId="0" applyProtection="0"/>
    <xf numFmtId="172" fontId="48" fillId="0" borderId="0"/>
    <xf numFmtId="172" fontId="48" fillId="0" borderId="17" applyProtection="0"/>
    <xf numFmtId="2" fontId="48" fillId="0" borderId="0" applyProtection="0"/>
    <xf numFmtId="4" fontId="48" fillId="0" borderId="0" applyProtection="0"/>
    <xf numFmtId="172" fontId="49" fillId="0" borderId="0" applyProtection="0"/>
    <xf numFmtId="172" fontId="50" fillId="0" borderId="0" applyProtection="0"/>
    <xf numFmtId="0" fontId="48" fillId="0" borderId="0"/>
    <xf numFmtId="176" fontId="47" fillId="0" borderId="0" applyFont="0" applyFill="0" applyBorder="0" applyAlignment="0" applyProtection="0"/>
    <xf numFmtId="39" fontId="43" fillId="0" borderId="0"/>
    <xf numFmtId="172" fontId="51" fillId="0" borderId="0"/>
    <xf numFmtId="172" fontId="26" fillId="0" borderId="0"/>
    <xf numFmtId="172" fontId="26" fillId="0" borderId="0"/>
    <xf numFmtId="17" fontId="52" fillId="0" borderId="0">
      <alignment horizontal="center"/>
    </xf>
    <xf numFmtId="177" fontId="23" fillId="0" borderId="0" applyFont="0" applyFill="0" applyBorder="0" applyAlignment="0" applyProtection="0"/>
    <xf numFmtId="177" fontId="26" fillId="0" borderId="0" applyFont="0" applyFill="0" applyBorder="0" applyAlignment="0" applyProtection="0"/>
    <xf numFmtId="178" fontId="23" fillId="0" borderId="0" applyFont="0" applyFill="0" applyBorder="0" applyAlignment="0" applyProtection="0"/>
    <xf numFmtId="178" fontId="26" fillId="0" borderId="0" applyFont="0" applyFill="0" applyBorder="0" applyAlignment="0" applyProtection="0"/>
    <xf numFmtId="171" fontId="44" fillId="0" borderId="0" applyFont="0" applyFill="0" applyBorder="0" applyAlignment="0" applyProtection="0"/>
    <xf numFmtId="172" fontId="26" fillId="0" borderId="0"/>
    <xf numFmtId="172"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4" fontId="43" fillId="0" borderId="0" applyProtection="0">
      <alignment vertical="center"/>
    </xf>
    <xf numFmtId="0" fontId="26" fillId="0" borderId="0"/>
    <xf numFmtId="172" fontId="43" fillId="0" borderId="0">
      <alignment vertical="center"/>
    </xf>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9" fontId="26" fillId="0" borderId="0"/>
    <xf numFmtId="179" fontId="26" fillId="0" borderId="0"/>
    <xf numFmtId="172" fontId="26" fillId="0" borderId="0">
      <alignment vertical="top"/>
    </xf>
    <xf numFmtId="172" fontId="26" fillId="0" borderId="0">
      <alignment vertical="top"/>
    </xf>
    <xf numFmtId="179"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lignment vertical="top"/>
    </xf>
    <xf numFmtId="172" fontId="26" fillId="0" borderId="0">
      <alignment vertical="top"/>
    </xf>
    <xf numFmtId="172" fontId="26" fillId="0" borderId="0" applyNumberFormat="0" applyFill="0" applyBorder="0" applyAlignment="0" applyProtection="0"/>
    <xf numFmtId="172" fontId="26" fillId="0" borderId="0" applyNumberForma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0" fontId="54" fillId="0" borderId="0">
      <alignment vertical="top"/>
    </xf>
    <xf numFmtId="0" fontId="54" fillId="0" borderId="0">
      <alignment vertical="top"/>
    </xf>
    <xf numFmtId="180" fontId="54" fillId="0" borderId="0">
      <alignment vertical="top"/>
    </xf>
    <xf numFmtId="180" fontId="54" fillId="0" borderId="0">
      <alignment vertical="top"/>
    </xf>
    <xf numFmtId="181" fontId="26" fillId="0" borderId="0" applyFont="0" applyFill="0" applyBorder="0" applyAlignment="0" applyProtection="0"/>
    <xf numFmtId="182" fontId="26"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37" fontId="55" fillId="0" borderId="0"/>
    <xf numFmtId="0" fontId="26" fillId="0" borderId="0"/>
    <xf numFmtId="172" fontId="26" fillId="0" borderId="0"/>
    <xf numFmtId="172" fontId="26" fillId="0" borderId="0"/>
    <xf numFmtId="172" fontId="54" fillId="0" borderId="0">
      <alignment vertical="top"/>
    </xf>
    <xf numFmtId="183" fontId="26" fillId="0" borderId="0" applyFont="0" applyFill="0" applyBorder="0" applyAlignment="0" applyProtection="0"/>
    <xf numFmtId="184" fontId="26"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39" fontId="26" fillId="0" borderId="0" applyFont="0" applyFill="0" applyBorder="0" applyAlignment="0" applyProtection="0"/>
    <xf numFmtId="185" fontId="26"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5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172" fontId="26" fillId="0" borderId="0"/>
    <xf numFmtId="172" fontId="26" fillId="0" borderId="0"/>
    <xf numFmtId="172" fontId="26" fillId="0" borderId="0">
      <alignment vertical="top"/>
    </xf>
    <xf numFmtId="186" fontId="23" fillId="0" borderId="0" applyFont="0" applyFill="0" applyBorder="0" applyAlignment="0" applyProtection="0"/>
    <xf numFmtId="186"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53" fillId="0" borderId="0"/>
    <xf numFmtId="172" fontId="53" fillId="0" borderId="0"/>
    <xf numFmtId="172" fontId="53"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23" fillId="38" borderId="0" applyNumberFormat="0" applyFont="0" applyAlignment="0" applyProtection="0"/>
    <xf numFmtId="172" fontId="26" fillId="38" borderId="0" applyNumberFormat="0" applyFont="0" applyAlignment="0" applyProtection="0"/>
    <xf numFmtId="37" fontId="55" fillId="0" borderId="0"/>
    <xf numFmtId="37" fontId="55" fillId="0" borderId="0"/>
    <xf numFmtId="37" fontId="55" fillId="0" borderId="0"/>
    <xf numFmtId="0" fontId="26" fillId="0" borderId="0">
      <alignment horizontal="left" wrapText="1"/>
    </xf>
    <xf numFmtId="0" fontId="5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37" fontId="55"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179" fontId="26" fillId="0" borderId="0"/>
    <xf numFmtId="179" fontId="56" fillId="0" borderId="0"/>
    <xf numFmtId="179" fontId="5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7" fillId="0" borderId="0"/>
    <xf numFmtId="172" fontId="5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87" fontId="26" fillId="0" borderId="0" applyFont="0" applyFill="0" applyBorder="0" applyAlignment="0" applyProtection="0"/>
    <xf numFmtId="188" fontId="26"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9" fontId="26" fillId="0" borderId="0" applyFont="0" applyFill="0" applyBorder="0" applyAlignment="0" applyProtection="0"/>
    <xf numFmtId="190" fontId="26" fillId="0" borderId="0" applyFont="0" applyFill="0" applyBorder="0" applyProtection="0">
      <alignment horizontal="right"/>
    </xf>
    <xf numFmtId="190" fontId="23" fillId="0" borderId="0" applyFont="0" applyFill="0" applyBorder="0" applyProtection="0">
      <alignment horizontal="right"/>
    </xf>
    <xf numFmtId="190" fontId="23" fillId="0" borderId="0" applyFont="0" applyFill="0" applyBorder="0" applyProtection="0">
      <alignment horizontal="right"/>
    </xf>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14" fontId="43" fillId="0" borderId="0" applyProtection="0">
      <alignment vertical="center"/>
    </xf>
    <xf numFmtId="0"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0" fontId="26" fillId="0" borderId="0"/>
    <xf numFmtId="192" fontId="26" fillId="0" borderId="0" applyFont="0" applyFill="0" applyBorder="0" applyAlignment="0" applyProtection="0"/>
    <xf numFmtId="193" fontId="26" fillId="0" borderId="0" applyFont="0" applyFill="0" applyBorder="0" applyAlignment="0" applyProtection="0"/>
    <xf numFmtId="14" fontId="43" fillId="0" borderId="0" applyProtection="0">
      <alignment vertical="center"/>
    </xf>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0" fontId="26" fillId="0" borderId="0" applyNumberFormat="0" applyFill="0" applyBorder="0" applyAlignment="0" applyProtection="0"/>
    <xf numFmtId="0" fontId="26" fillId="0" borderId="0" applyNumberFormat="0" applyFill="0" applyBorder="0" applyAlignment="0" applyProtection="0"/>
    <xf numFmtId="0" fontId="54" fillId="0" borderId="0">
      <alignment vertical="top"/>
    </xf>
    <xf numFmtId="172" fontId="26" fillId="0" borderId="0">
      <alignment horizontal="left" wrapText="1"/>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6" fillId="0" borderId="0"/>
    <xf numFmtId="172" fontId="60" fillId="0" borderId="18" applyNumberFormat="0" applyFill="0" applyAlignment="0" applyProtection="0"/>
    <xf numFmtId="172" fontId="54" fillId="0" borderId="0">
      <alignment vertical="top"/>
    </xf>
    <xf numFmtId="172" fontId="54" fillId="0" borderId="0">
      <alignment vertical="top"/>
    </xf>
    <xf numFmtId="172" fontId="61" fillId="0" borderId="19" applyNumberFormat="0" applyFill="0" applyProtection="0">
      <alignment horizontal="center"/>
    </xf>
    <xf numFmtId="172" fontId="61" fillId="0" borderId="0" applyNumberFormat="0" applyFill="0" applyBorder="0" applyProtection="0">
      <alignment horizontal="left"/>
    </xf>
    <xf numFmtId="172" fontId="62" fillId="0" borderId="0" applyNumberFormat="0" applyFill="0" applyBorder="0" applyProtection="0">
      <alignment horizontal="centerContinuous"/>
    </xf>
    <xf numFmtId="0" fontId="26" fillId="0" borderId="0"/>
    <xf numFmtId="14" fontId="43" fillId="0" borderId="0" applyProtection="0">
      <alignment vertical="center"/>
    </xf>
    <xf numFmtId="0" fontId="43" fillId="0" borderId="0">
      <alignment vertical="center"/>
    </xf>
    <xf numFmtId="0" fontId="26" fillId="0" borderId="0"/>
    <xf numFmtId="172" fontId="56" fillId="0" borderId="0"/>
    <xf numFmtId="172" fontId="54" fillId="0" borderId="0">
      <alignment vertical="top"/>
    </xf>
    <xf numFmtId="0" fontId="54" fillId="0" borderId="0">
      <alignment vertical="top"/>
    </xf>
    <xf numFmtId="180" fontId="54" fillId="0" borderId="0">
      <alignment vertical="top"/>
    </xf>
    <xf numFmtId="180" fontId="54" fillId="0" borderId="0">
      <alignment vertical="top"/>
    </xf>
    <xf numFmtId="194" fontId="43" fillId="0" borderId="0"/>
    <xf numFmtId="172" fontId="26" fillId="0" borderId="0">
      <alignment vertical="top"/>
    </xf>
    <xf numFmtId="0" fontId="26" fillId="0" borderId="0"/>
    <xf numFmtId="172" fontId="51" fillId="0" borderId="0"/>
    <xf numFmtId="172" fontId="26" fillId="0" borderId="0"/>
    <xf numFmtId="172" fontId="26" fillId="0" borderId="0"/>
    <xf numFmtId="172" fontId="26" fillId="0" borderId="0"/>
    <xf numFmtId="172" fontId="26" fillId="0" borderId="0">
      <alignment vertical="top"/>
    </xf>
    <xf numFmtId="172" fontId="26" fillId="0" borderId="0">
      <alignment vertical="top"/>
    </xf>
    <xf numFmtId="172" fontId="26" fillId="0" borderId="0"/>
    <xf numFmtId="172" fontId="26" fillId="0" borderId="0"/>
    <xf numFmtId="172" fontId="26" fillId="0" borderId="0"/>
    <xf numFmtId="195" fontId="63" fillId="0" borderId="0">
      <protection locked="0"/>
    </xf>
    <xf numFmtId="0" fontId="64" fillId="0" borderId="0"/>
    <xf numFmtId="0" fontId="65" fillId="0" borderId="0" applyNumberFormat="0" applyFill="0" applyBorder="0" applyAlignment="0" applyProtection="0">
      <alignment vertical="center"/>
    </xf>
    <xf numFmtId="0" fontId="66" fillId="39" borderId="20" applyNumberFormat="0" applyAlignment="0" applyProtection="0">
      <alignment vertical="center"/>
    </xf>
    <xf numFmtId="0" fontId="67" fillId="40" borderId="0" applyNumberFormat="0" applyBorder="0" applyAlignment="0" applyProtection="0">
      <alignment vertical="center"/>
    </xf>
    <xf numFmtId="0" fontId="68" fillId="0" borderId="21" applyNumberFormat="0" applyFill="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37" borderId="16" applyNumberFormat="0" applyFont="0" applyAlignment="0" applyProtection="0">
      <alignment vertical="center"/>
    </xf>
    <xf numFmtId="0" fontId="42" fillId="37" borderId="16" applyNumberFormat="0" applyFont="0" applyAlignment="0" applyProtection="0">
      <alignment vertical="center"/>
    </xf>
    <xf numFmtId="0" fontId="71" fillId="0" borderId="24" applyNumberFormat="0" applyFill="0" applyAlignment="0" applyProtection="0">
      <alignment vertical="center"/>
    </xf>
    <xf numFmtId="0" fontId="72" fillId="0" borderId="0" applyNumberFormat="0" applyFill="0" applyBorder="0" applyAlignment="0" applyProtection="0">
      <alignment vertical="center"/>
    </xf>
    <xf numFmtId="0" fontId="73" fillId="41" borderId="0" applyNumberFormat="0" applyBorder="0" applyAlignment="0" applyProtection="0">
      <alignment vertical="center"/>
    </xf>
    <xf numFmtId="0" fontId="73"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3" fillId="41" borderId="0" applyNumberFormat="0" applyBorder="0" applyAlignment="0" applyProtection="0">
      <alignment vertical="center"/>
    </xf>
    <xf numFmtId="0" fontId="73" fillId="45" borderId="0" applyNumberFormat="0" applyBorder="0" applyAlignment="0" applyProtection="0">
      <alignment vertical="center"/>
    </xf>
    <xf numFmtId="0" fontId="74" fillId="38" borderId="0" applyNumberFormat="0" applyBorder="0" applyAlignment="0" applyProtection="0">
      <alignment vertical="center"/>
    </xf>
    <xf numFmtId="0" fontId="75" fillId="46" borderId="0" applyNumberFormat="0" applyBorder="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9" fillId="0" borderId="0"/>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1" fillId="0" borderId="0" applyNumberFormat="0" applyFill="0" applyBorder="0" applyAlignment="0" applyProtection="0">
      <alignment vertical="center"/>
    </xf>
    <xf numFmtId="196" fontId="40" fillId="0" borderId="0"/>
    <xf numFmtId="196" fontId="40" fillId="0" borderId="0"/>
    <xf numFmtId="196" fontId="40" fillId="0" borderId="0"/>
    <xf numFmtId="49" fontId="40" fillId="0" borderId="0"/>
    <xf numFmtId="49" fontId="40" fillId="0" borderId="0"/>
    <xf numFmtId="49" fontId="40" fillId="0" borderId="0"/>
    <xf numFmtId="168" fontId="82" fillId="48" borderId="28" applyFont="0"/>
    <xf numFmtId="197" fontId="83"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4"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8" fontId="40" fillId="0" borderId="0">
      <alignment horizontal="center"/>
    </xf>
    <xf numFmtId="198" fontId="40" fillId="0" borderId="0">
      <alignment horizontal="center"/>
    </xf>
    <xf numFmtId="198" fontId="40" fillId="0" borderId="0">
      <alignment horizontal="center"/>
    </xf>
    <xf numFmtId="199" fontId="40" fillId="0" borderId="0"/>
    <xf numFmtId="199" fontId="40" fillId="0" borderId="0"/>
    <xf numFmtId="199" fontId="40" fillId="0" borderId="0"/>
    <xf numFmtId="200" fontId="40" fillId="0" borderId="0"/>
    <xf numFmtId="200" fontId="40" fillId="0" borderId="0"/>
    <xf numFmtId="200" fontId="40" fillId="0" borderId="0"/>
    <xf numFmtId="201" fontId="40" fillId="0" borderId="0"/>
    <xf numFmtId="201" fontId="40" fillId="0" borderId="0"/>
    <xf numFmtId="201" fontId="40" fillId="0" borderId="0"/>
    <xf numFmtId="167" fontId="85" fillId="0" borderId="0" applyBorder="0"/>
    <xf numFmtId="38" fontId="86" fillId="0" borderId="0" applyFill="0" applyBorder="0" applyAlignment="0">
      <protection locked="0"/>
    </xf>
    <xf numFmtId="202" fontId="40" fillId="0" borderId="0"/>
    <xf numFmtId="202" fontId="40" fillId="0" borderId="0"/>
    <xf numFmtId="202" fontId="40" fillId="0" borderId="0"/>
    <xf numFmtId="203" fontId="87" fillId="0" borderId="0"/>
    <xf numFmtId="204" fontId="88" fillId="0" borderId="0"/>
    <xf numFmtId="205" fontId="83"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4"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0" fontId="89" fillId="49" borderId="0" applyNumberFormat="0" applyBorder="0" applyProtection="0"/>
    <xf numFmtId="172" fontId="33" fillId="50" borderId="0" applyNumberFormat="0" applyBorder="0" applyAlignment="0" applyProtection="0"/>
    <xf numFmtId="0" fontId="89" fillId="51" borderId="0" applyNumberFormat="0" applyBorder="0" applyProtection="0"/>
    <xf numFmtId="172" fontId="33" fillId="40" borderId="0" applyNumberFormat="0" applyBorder="0" applyAlignment="0" applyProtection="0"/>
    <xf numFmtId="0" fontId="89" fillId="52" borderId="0" applyNumberFormat="0" applyBorder="0" applyProtection="0"/>
    <xf numFmtId="172" fontId="33" fillId="46"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55" borderId="0" applyNumberFormat="0" applyBorder="0" applyProtection="0"/>
    <xf numFmtId="172" fontId="33" fillId="56" borderId="0" applyNumberFormat="0" applyBorder="0" applyAlignment="0" applyProtection="0"/>
    <xf numFmtId="0" fontId="89" fillId="57" borderId="0" applyNumberFormat="0" applyBorder="0" applyProtection="0"/>
    <xf numFmtId="172" fontId="33" fillId="58"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7" borderId="0" applyNumberFormat="0" applyBorder="0" applyAlignment="0" applyProtection="0">
      <alignment vertical="center"/>
    </xf>
    <xf numFmtId="0" fontId="90" fillId="59" borderId="0" applyNumberFormat="0" applyBorder="0" applyAlignment="0" applyProtection="0">
      <alignment vertical="center"/>
    </xf>
    <xf numFmtId="0" fontId="90" fillId="56" borderId="0" applyNumberFormat="0" applyBorder="0" applyAlignment="0" applyProtection="0">
      <alignment vertical="center"/>
    </xf>
    <xf numFmtId="0" fontId="90" fillId="37" borderId="0" applyNumberFormat="0" applyBorder="0" applyAlignment="0" applyProtection="0">
      <alignment vertical="center"/>
    </xf>
    <xf numFmtId="172" fontId="91" fillId="50" borderId="0" applyNumberFormat="0" applyBorder="0" applyAlignment="0" applyProtection="0"/>
    <xf numFmtId="172" fontId="91" fillId="40" borderId="0" applyNumberFormat="0" applyBorder="0" applyAlignment="0" applyProtection="0"/>
    <xf numFmtId="172" fontId="91" fillId="46" borderId="0" applyNumberFormat="0" applyBorder="0" applyAlignment="0" applyProtection="0"/>
    <xf numFmtId="172" fontId="91" fillId="54" borderId="0" applyNumberFormat="0" applyBorder="0" applyAlignment="0" applyProtection="0"/>
    <xf numFmtId="172" fontId="91" fillId="56" borderId="0" applyNumberFormat="0" applyBorder="0" applyAlignment="0" applyProtection="0"/>
    <xf numFmtId="172" fontId="91" fillId="58" borderId="0" applyNumberFormat="0" applyBorder="0" applyAlignment="0" applyProtection="0"/>
    <xf numFmtId="172" fontId="33" fillId="61" borderId="0" applyNumberFormat="0" applyBorder="0" applyAlignment="0" applyProtection="0"/>
    <xf numFmtId="191"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54"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54" fillId="50" borderId="0" applyNumberFormat="0" applyBorder="0" applyAlignment="0" applyProtection="0"/>
    <xf numFmtId="172" fontId="33" fillId="50" borderId="0" applyNumberFormat="0" applyBorder="0" applyAlignment="0" applyProtection="0"/>
    <xf numFmtId="172" fontId="5" fillId="1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63"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5" fillId="10" borderId="0" applyNumberFormat="0" applyBorder="0" applyAlignment="0" applyProtection="0"/>
    <xf numFmtId="0"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72" fontId="33" fillId="64" borderId="0" applyNumberFormat="0" applyBorder="0" applyAlignment="0" applyProtection="0"/>
    <xf numFmtId="191"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54"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54" fillId="40" borderId="0" applyNumberFormat="0" applyBorder="0" applyAlignment="0" applyProtection="0"/>
    <xf numFmtId="172" fontId="33" fillId="40" borderId="0" applyNumberFormat="0" applyBorder="0" applyAlignment="0" applyProtection="0"/>
    <xf numFmtId="172" fontId="5" fillId="14"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6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5" fillId="14" borderId="0" applyNumberFormat="0" applyBorder="0" applyAlignment="0" applyProtection="0"/>
    <xf numFmtId="0"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72" fontId="33" fillId="65" borderId="0" applyNumberFormat="0" applyBorder="0" applyAlignment="0" applyProtection="0"/>
    <xf numFmtId="191"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54"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54" fillId="46" borderId="0" applyNumberFormat="0" applyBorder="0" applyAlignment="0" applyProtection="0"/>
    <xf numFmtId="172" fontId="33" fillId="46" borderId="0" applyNumberFormat="0" applyBorder="0" applyAlignment="0" applyProtection="0"/>
    <xf numFmtId="172" fontId="5" fillId="18"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5" fillId="18" borderId="0" applyNumberFormat="0" applyBorder="0" applyAlignment="0" applyProtection="0"/>
    <xf numFmtId="0"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54" fillId="54" borderId="0" applyNumberFormat="0" applyBorder="0" applyAlignment="0" applyProtection="0"/>
    <xf numFmtId="172" fontId="33" fillId="54" borderId="0" applyNumberFormat="0" applyBorder="0" applyAlignment="0" applyProtection="0"/>
    <xf numFmtId="172" fontId="5" fillId="2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8"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5" fillId="22" borderId="0" applyNumberFormat="0" applyBorder="0" applyAlignment="0" applyProtection="0"/>
    <xf numFmtId="0"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2" fontId="33" fillId="67" borderId="0" applyNumberFormat="0" applyBorder="0" applyAlignment="0" applyProtection="0"/>
    <xf numFmtId="191"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54"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54"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5" fillId="26" borderId="0" applyNumberFormat="0" applyBorder="0" applyAlignment="0" applyProtection="0"/>
    <xf numFmtId="0"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2" fontId="33" fillId="68" borderId="0" applyNumberFormat="0" applyBorder="0" applyAlignment="0" applyProtection="0"/>
    <xf numFmtId="191"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54"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54" fillId="58" borderId="0" applyNumberFormat="0" applyBorder="0" applyAlignment="0" applyProtection="0"/>
    <xf numFmtId="172" fontId="33" fillId="58" borderId="0" applyNumberFormat="0" applyBorder="0" applyAlignment="0" applyProtection="0"/>
    <xf numFmtId="172" fontId="5" fillId="30"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37"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5" fillId="30" borderId="0" applyNumberFormat="0" applyBorder="0" applyAlignment="0" applyProtection="0"/>
    <xf numFmtId="0"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96" fillId="10" borderId="0"/>
    <xf numFmtId="0" fontId="96" fillId="10" borderId="0"/>
    <xf numFmtId="0" fontId="96" fillId="10"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27"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27" fillId="10" borderId="0"/>
    <xf numFmtId="0" fontId="96" fillId="10" borderId="0"/>
    <xf numFmtId="0" fontId="96"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96" fillId="14" borderId="0"/>
    <xf numFmtId="0" fontId="96" fillId="14" borderId="0"/>
    <xf numFmtId="0" fontId="96" fillId="1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27"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27" fillId="14" borderId="0"/>
    <xf numFmtId="0" fontId="96" fillId="14" borderId="0"/>
    <xf numFmtId="0" fontId="96"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96" fillId="18" borderId="0"/>
    <xf numFmtId="0" fontId="96" fillId="18" borderId="0"/>
    <xf numFmtId="0" fontId="96" fillId="18"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27"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27" fillId="18" borderId="0"/>
    <xf numFmtId="0" fontId="96" fillId="18" borderId="0"/>
    <xf numFmtId="0" fontId="96"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96" fillId="22" borderId="0"/>
    <xf numFmtId="0" fontId="96" fillId="22" borderId="0"/>
    <xf numFmtId="0" fontId="96" fillId="22"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27"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27" fillId="22" borderId="0"/>
    <xf numFmtId="0" fontId="96" fillId="22" borderId="0"/>
    <xf numFmtId="0" fontId="96"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96" fillId="26" borderId="0"/>
    <xf numFmtId="0" fontId="96" fillId="26" borderId="0"/>
    <xf numFmtId="0" fontId="96" fillId="26"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27"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27" fillId="26" borderId="0"/>
    <xf numFmtId="0" fontId="96" fillId="26" borderId="0"/>
    <xf numFmtId="0" fontId="96"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96" fillId="30" borderId="0"/>
    <xf numFmtId="0" fontId="96" fillId="30" borderId="0"/>
    <xf numFmtId="0" fontId="96" fillId="30"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27"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27" fillId="30" borderId="0"/>
    <xf numFmtId="0" fontId="96" fillId="30" borderId="0"/>
    <xf numFmtId="0" fontId="96"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0" fontId="33" fillId="50"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179" fontId="97" fillId="63" borderId="0" applyNumberFormat="0" applyBorder="0" applyAlignment="0" applyProtection="0"/>
    <xf numFmtId="179" fontId="97" fillId="60" borderId="0" applyNumberFormat="0" applyBorder="0" applyAlignment="0" applyProtection="0"/>
    <xf numFmtId="179" fontId="97" fillId="37" borderId="0" applyNumberFormat="0" applyBorder="0" applyAlignment="0" applyProtection="0"/>
    <xf numFmtId="179" fontId="97" fillId="58"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63" borderId="0" applyNumberFormat="0" applyBorder="0" applyAlignment="0" applyProtection="0"/>
    <xf numFmtId="0" fontId="98" fillId="50" borderId="0" applyNumberFormat="0" applyBorder="0" applyAlignment="0" applyProtection="0"/>
    <xf numFmtId="0" fontId="98" fillId="60" borderId="0" applyNumberFormat="0" applyBorder="0" applyAlignment="0" applyProtection="0"/>
    <xf numFmtId="0" fontId="98" fillId="40" borderId="0" applyNumberFormat="0" applyBorder="0" applyAlignment="0" applyProtection="0"/>
    <xf numFmtId="0" fontId="98" fillId="37" borderId="0" applyNumberFormat="0" applyBorder="0" applyAlignment="0" applyProtection="0"/>
    <xf numFmtId="0" fontId="98" fillId="46" borderId="0" applyNumberFormat="0" applyBorder="0" applyAlignment="0" applyProtection="0"/>
    <xf numFmtId="0" fontId="98" fillId="58"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37" borderId="0" applyNumberFormat="0" applyBorder="0" applyAlignment="0" applyProtection="0"/>
    <xf numFmtId="0" fontId="98" fillId="58" borderId="0" applyNumberFormat="0" applyBorder="0" applyAlignment="0" applyProtection="0"/>
    <xf numFmtId="206" fontId="99" fillId="0" borderId="0"/>
    <xf numFmtId="207" fontId="87" fillId="0" borderId="0"/>
    <xf numFmtId="208" fontId="83"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9" fontId="40" fillId="0" borderId="0"/>
    <xf numFmtId="209" fontId="40" fillId="0" borderId="0"/>
    <xf numFmtId="209" fontId="40" fillId="0" borderId="0"/>
    <xf numFmtId="210" fontId="40" fillId="0" borderId="0"/>
    <xf numFmtId="210" fontId="40" fillId="0" borderId="0"/>
    <xf numFmtId="210" fontId="40" fillId="0" borderId="0"/>
    <xf numFmtId="211" fontId="83"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4"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0" fontId="89" fillId="69" borderId="0" applyNumberFormat="0" applyBorder="0" applyProtection="0"/>
    <xf numFmtId="172" fontId="33" fillId="63" borderId="0" applyNumberFormat="0" applyBorder="0" applyAlignment="0" applyProtection="0"/>
    <xf numFmtId="0" fontId="89" fillId="70" borderId="0" applyNumberFormat="0" applyBorder="0" applyProtection="0"/>
    <xf numFmtId="172" fontId="33" fillId="60" borderId="0" applyNumberFormat="0" applyBorder="0" applyAlignment="0" applyProtection="0"/>
    <xf numFmtId="0" fontId="89" fillId="71" borderId="0" applyNumberFormat="0" applyBorder="0" applyProtection="0"/>
    <xf numFmtId="172" fontId="33" fillId="72"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69" borderId="0" applyNumberFormat="0" applyBorder="0" applyProtection="0"/>
    <xf numFmtId="172" fontId="33" fillId="63" borderId="0" applyNumberFormat="0" applyBorder="0" applyAlignment="0" applyProtection="0"/>
    <xf numFmtId="0" fontId="89" fillId="73" borderId="0" applyNumberFormat="0" applyBorder="0" applyProtection="0"/>
    <xf numFmtId="172" fontId="33" fillId="74"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8" borderId="0" applyNumberFormat="0" applyBorder="0" applyAlignment="0" applyProtection="0">
      <alignment vertical="center"/>
    </xf>
    <xf numFmtId="0" fontId="90" fillId="59" borderId="0" applyNumberFormat="0" applyBorder="0" applyAlignment="0" applyProtection="0">
      <alignment vertical="center"/>
    </xf>
    <xf numFmtId="0" fontId="90" fillId="63" borderId="0" applyNumberFormat="0" applyBorder="0" applyAlignment="0" applyProtection="0">
      <alignment vertical="center"/>
    </xf>
    <xf numFmtId="0" fontId="90" fillId="38" borderId="0" applyNumberFormat="0" applyBorder="0" applyAlignment="0" applyProtection="0">
      <alignment vertical="center"/>
    </xf>
    <xf numFmtId="172" fontId="91" fillId="63" borderId="0" applyNumberFormat="0" applyBorder="0" applyAlignment="0" applyProtection="0"/>
    <xf numFmtId="172" fontId="91" fillId="60" borderId="0" applyNumberFormat="0" applyBorder="0" applyAlignment="0" applyProtection="0"/>
    <xf numFmtId="172" fontId="91" fillId="72" borderId="0" applyNumberFormat="0" applyBorder="0" applyAlignment="0" applyProtection="0"/>
    <xf numFmtId="172" fontId="91" fillId="54" borderId="0" applyNumberFormat="0" applyBorder="0" applyAlignment="0" applyProtection="0"/>
    <xf numFmtId="172" fontId="91" fillId="63" borderId="0" applyNumberFormat="0" applyBorder="0" applyAlignment="0" applyProtection="0"/>
    <xf numFmtId="172" fontId="91" fillId="74"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54" fillId="63" borderId="0" applyNumberFormat="0" applyBorder="0" applyAlignment="0" applyProtection="0"/>
    <xf numFmtId="172" fontId="33" fillId="63" borderId="0" applyNumberFormat="0" applyBorder="0" applyAlignment="0" applyProtection="0"/>
    <xf numFmtId="172" fontId="5" fillId="11"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56"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5" fillId="11" borderId="0" applyNumberFormat="0" applyBorder="0" applyAlignment="0" applyProtection="0"/>
    <xf numFmtId="0"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72" fontId="33" fillId="76" borderId="0" applyNumberFormat="0" applyBorder="0" applyAlignment="0" applyProtection="0"/>
    <xf numFmtId="191"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54"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54"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5" fillId="15" borderId="0" applyNumberFormat="0" applyBorder="0" applyAlignment="0" applyProtection="0"/>
    <xf numFmtId="0"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172" fontId="33" fillId="77" borderId="0" applyNumberFormat="0" applyBorder="0" applyAlignment="0" applyProtection="0"/>
    <xf numFmtId="191"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2" fillId="5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54"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54" fillId="72" borderId="0" applyNumberFormat="0" applyBorder="0" applyAlignment="0" applyProtection="0"/>
    <xf numFmtId="172" fontId="33" fillId="72" borderId="0" applyNumberFormat="0" applyBorder="0" applyAlignment="0" applyProtection="0"/>
    <xf numFmtId="172" fontId="5" fillId="19"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5" fillId="19" borderId="0" applyNumberFormat="0" applyBorder="0" applyAlignment="0" applyProtection="0"/>
    <xf numFmtId="0"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172" fontId="100" fillId="0" borderId="0"/>
    <xf numFmtId="172" fontId="100" fillId="0" borderId="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100" fillId="0" borderId="0"/>
    <xf numFmtId="191"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33" fillId="54" borderId="0" applyNumberFormat="0" applyBorder="0" applyAlignment="0" applyProtection="0"/>
    <xf numFmtId="172" fontId="33" fillId="54" borderId="0" applyNumberFormat="0" applyBorder="0" applyAlignment="0" applyProtection="0"/>
    <xf numFmtId="172" fontId="5" fillId="23"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100" fillId="0" borderId="0"/>
    <xf numFmtId="172" fontId="100" fillId="0" borderId="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3" borderId="0" applyNumberFormat="0" applyBorder="0" applyAlignment="0" applyProtection="0"/>
    <xf numFmtId="0" fontId="33" fillId="54"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100" fillId="0" borderId="0"/>
    <xf numFmtId="191"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33" fillId="63" borderId="0" applyNumberFormat="0" applyBorder="0" applyAlignment="0" applyProtection="0"/>
    <xf numFmtId="172" fontId="33" fillId="63" borderId="0" applyNumberFormat="0" applyBorder="0" applyAlignment="0" applyProtection="0"/>
    <xf numFmtId="172" fontId="5" fillId="27"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100" fillId="0" borderId="0"/>
    <xf numFmtId="172" fontId="100" fillId="0" borderId="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7" borderId="0" applyNumberFormat="0" applyBorder="0" applyAlignment="0" applyProtection="0"/>
    <xf numFmtId="0" fontId="33" fillId="63"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2" fontId="33" fillId="78" borderId="0" applyNumberFormat="0" applyBorder="0" applyAlignment="0" applyProtection="0"/>
    <xf numFmtId="191"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33" fillId="74" borderId="0" applyNumberFormat="0" applyBorder="0" applyAlignment="0" applyProtection="0"/>
    <xf numFmtId="172" fontId="33" fillId="74" borderId="0" applyNumberFormat="0" applyBorder="0" applyAlignment="0" applyProtection="0"/>
    <xf numFmtId="0" fontId="33" fillId="74" borderId="0" applyNumberFormat="0" applyBorder="0" applyAlignment="0" applyProtection="0"/>
    <xf numFmtId="172" fontId="100" fillId="0" borderId="0"/>
    <xf numFmtId="191"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33" fillId="74" borderId="0" applyNumberFormat="0" applyBorder="0" applyAlignment="0" applyProtection="0"/>
    <xf numFmtId="172" fontId="33" fillId="74" borderId="0" applyNumberFormat="0" applyBorder="0" applyAlignment="0" applyProtection="0"/>
    <xf numFmtId="172" fontId="5" fillId="31"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100" fillId="0" borderId="0"/>
    <xf numFmtId="172" fontId="100" fillId="0" borderId="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3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31" borderId="0" applyNumberFormat="0" applyBorder="0" applyAlignment="0" applyProtection="0"/>
    <xf numFmtId="0" fontId="33" fillId="74"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96" fillId="11" borderId="0"/>
    <xf numFmtId="0" fontId="96" fillId="11" borderId="0"/>
    <xf numFmtId="0" fontId="96" fillId="11"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27"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27" fillId="11" borderId="0"/>
    <xf numFmtId="0" fontId="96" fillId="11" borderId="0"/>
    <xf numFmtId="0" fontId="96"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27" fillId="15" borderId="0" applyNumberFormat="0" applyBorder="0" applyAlignment="0" applyProtection="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xf numFmtId="0" fontId="96" fillId="15" borderId="0"/>
    <xf numFmtId="0" fontId="96" fillId="15" borderId="0"/>
    <xf numFmtId="0" fontId="96" fillId="15" borderId="0"/>
    <xf numFmtId="0" fontId="96" fillId="15" borderId="0"/>
    <xf numFmtId="0" fontId="96" fillId="15" borderId="0"/>
    <xf numFmtId="0" fontId="96" fillId="15" borderId="0"/>
    <xf numFmtId="0" fontId="27" fillId="15" borderId="0"/>
    <xf numFmtId="0" fontId="96" fillId="15" borderId="0"/>
    <xf numFmtId="0" fontId="96"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applyNumberFormat="0" applyBorder="0" applyAlignment="0" applyProtection="0"/>
    <xf numFmtId="0" fontId="27" fillId="15" borderId="0" applyNumberFormat="0" applyBorder="0" applyAlignment="0" applyProtection="0"/>
    <xf numFmtId="0" fontId="27" fillId="15" borderId="0"/>
    <xf numFmtId="0" fontId="27" fillId="15" borderId="0"/>
    <xf numFmtId="0" fontId="27" fillId="15" borderId="0"/>
    <xf numFmtId="0" fontId="96" fillId="15" borderId="0"/>
    <xf numFmtId="0" fontId="96" fillId="15" borderId="0"/>
    <xf numFmtId="0" fontId="96" fillId="15" borderId="0"/>
    <xf numFmtId="0" fontId="96"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96" fillId="19" borderId="0"/>
    <xf numFmtId="0" fontId="96" fillId="19" borderId="0"/>
    <xf numFmtId="0" fontId="96" fillId="19"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27"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27" fillId="19" borderId="0"/>
    <xf numFmtId="0" fontId="96" fillId="19" borderId="0"/>
    <xf numFmtId="0" fontId="96"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96" fillId="23" borderId="0"/>
    <xf numFmtId="0" fontId="96" fillId="23" borderId="0"/>
    <xf numFmtId="0" fontId="96" fillId="23"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27"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27" fillId="23" borderId="0"/>
    <xf numFmtId="0" fontId="96" fillId="23" borderId="0"/>
    <xf numFmtId="0" fontId="96"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96" fillId="27" borderId="0"/>
    <xf numFmtId="0" fontId="96" fillId="27" borderId="0"/>
    <xf numFmtId="0" fontId="96" fillId="27"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27"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27" fillId="27" borderId="0"/>
    <xf numFmtId="0" fontId="96" fillId="27" borderId="0"/>
    <xf numFmtId="0" fontId="96"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96" fillId="31" borderId="0"/>
    <xf numFmtId="0" fontId="96" fillId="31" borderId="0"/>
    <xf numFmtId="0" fontId="96" fillId="31"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27"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27" fillId="31" borderId="0"/>
    <xf numFmtId="0" fontId="96" fillId="31" borderId="0"/>
    <xf numFmtId="0" fontId="96"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0" fontId="33" fillId="63" borderId="0" applyNumberFormat="0" applyBorder="0" applyAlignment="0" applyProtection="0"/>
    <xf numFmtId="0" fontId="33" fillId="60" borderId="0" applyNumberFormat="0" applyBorder="0" applyAlignment="0" applyProtection="0"/>
    <xf numFmtId="0" fontId="33" fillId="72" borderId="0" applyNumberFormat="0" applyBorder="0" applyAlignment="0" applyProtection="0"/>
    <xf numFmtId="0" fontId="33" fillId="54" borderId="0" applyNumberFormat="0" applyBorder="0" applyAlignment="0" applyProtection="0"/>
    <xf numFmtId="0" fontId="33" fillId="63" borderId="0" applyNumberFormat="0" applyBorder="0" applyAlignment="0" applyProtection="0"/>
    <xf numFmtId="0" fontId="33" fillId="74" borderId="0" applyNumberFormat="0" applyBorder="0" applyAlignment="0" applyProtection="0"/>
    <xf numFmtId="179" fontId="97" fillId="56" borderId="0" applyNumberFormat="0" applyBorder="0" applyAlignment="0" applyProtection="0"/>
    <xf numFmtId="179" fontId="97" fillId="60" borderId="0" applyNumberFormat="0" applyBorder="0" applyAlignment="0" applyProtection="0"/>
    <xf numFmtId="179" fontId="97" fillId="38" borderId="0" applyNumberFormat="0" applyBorder="0" applyAlignment="0" applyProtection="0"/>
    <xf numFmtId="179" fontId="97" fillId="40"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60" borderId="0" applyNumberFormat="0" applyBorder="0" applyAlignment="0" applyProtection="0"/>
    <xf numFmtId="0" fontId="98" fillId="38" borderId="0" applyNumberFormat="0" applyBorder="0" applyAlignment="0" applyProtection="0"/>
    <xf numFmtId="0" fontId="98" fillId="72" borderId="0" applyNumberFormat="0" applyBorder="0" applyAlignment="0" applyProtection="0"/>
    <xf numFmtId="0" fontId="98" fillId="40"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37" borderId="0" applyNumberFormat="0" applyBorder="0" applyAlignment="0" applyProtection="0"/>
    <xf numFmtId="0" fontId="98" fillId="74" borderId="0" applyNumberFormat="0" applyBorder="0" applyAlignment="0" applyProtection="0"/>
    <xf numFmtId="212" fontId="40" fillId="0" borderId="0"/>
    <xf numFmtId="212" fontId="40" fillId="0" borderId="0"/>
    <xf numFmtId="212" fontId="40" fillId="0" borderId="0"/>
    <xf numFmtId="213" fontId="87" fillId="0" borderId="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0" fontId="101" fillId="79" borderId="0" applyNumberFormat="0" applyBorder="0" applyProtection="0"/>
    <xf numFmtId="172" fontId="93" fillId="80" borderId="0" applyNumberFormat="0" applyBorder="0" applyAlignment="0" applyProtection="0"/>
    <xf numFmtId="0" fontId="101" fillId="70" borderId="0" applyNumberFormat="0" applyBorder="0" applyProtection="0"/>
    <xf numFmtId="172" fontId="93" fillId="60" borderId="0" applyNumberFormat="0" applyBorder="0" applyAlignment="0" applyProtection="0"/>
    <xf numFmtId="0" fontId="101" fillId="71" borderId="0" applyNumberFormat="0" applyBorder="0" applyProtection="0"/>
    <xf numFmtId="172" fontId="93" fillId="72" borderId="0" applyNumberFormat="0" applyBorder="0" applyAlignment="0" applyProtection="0"/>
    <xf numFmtId="0" fontId="101" fillId="81" borderId="0" applyNumberFormat="0" applyBorder="0" applyProtection="0"/>
    <xf numFmtId="172" fontId="93" fillId="82" borderId="0" applyNumberFormat="0" applyBorder="0" applyAlignment="0" applyProtection="0"/>
    <xf numFmtId="0" fontId="101" fillId="83" borderId="0" applyNumberFormat="0" applyBorder="0" applyProtection="0"/>
    <xf numFmtId="172" fontId="93" fillId="41" borderId="0" applyNumberFormat="0" applyBorder="0" applyAlignment="0" applyProtection="0"/>
    <xf numFmtId="0" fontId="101" fillId="84" borderId="0" applyNumberFormat="0" applyBorder="0" applyProtection="0"/>
    <xf numFmtId="172" fontId="93" fillId="85" borderId="0" applyNumberFormat="0" applyBorder="0" applyAlignment="0" applyProtection="0"/>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0" fontId="73" fillId="38" borderId="0" applyNumberFormat="0" applyBorder="0" applyAlignment="0" applyProtection="0">
      <alignment vertical="center"/>
    </xf>
    <xf numFmtId="0" fontId="73" fillId="59" borderId="0" applyNumberFormat="0" applyBorder="0" applyAlignment="0" applyProtection="0">
      <alignment vertical="center"/>
    </xf>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172" fontId="102" fillId="80" borderId="0" applyNumberFormat="0" applyBorder="0" applyAlignment="0" applyProtection="0"/>
    <xf numFmtId="172" fontId="102" fillId="60" borderId="0" applyNumberFormat="0" applyBorder="0" applyAlignment="0" applyProtection="0"/>
    <xf numFmtId="172" fontId="102" fillId="72"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85" borderId="0" applyNumberFormat="0" applyBorder="0" applyAlignment="0" applyProtection="0"/>
    <xf numFmtId="172" fontId="93" fillId="86" borderId="0" applyNumberFormat="0" applyBorder="0" applyAlignment="0" applyProtection="0"/>
    <xf numFmtId="191"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38"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172" fontId="100" fillId="0" borderId="0"/>
    <xf numFmtId="191"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172" fontId="21" fillId="12"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0" fillId="0" borderId="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93" fillId="80" borderId="0" applyNumberFormat="0" applyBorder="0" applyAlignment="0" applyProtection="0"/>
    <xf numFmtId="172" fontId="100" fillId="0" borderId="0"/>
    <xf numFmtId="172" fontId="100" fillId="0" borderId="0"/>
    <xf numFmtId="172"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93" fillId="76" borderId="0" applyNumberFormat="0" applyBorder="0" applyAlignment="0" applyProtection="0"/>
    <xf numFmtId="191"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172" fontId="100" fillId="0" borderId="0"/>
    <xf numFmtId="191"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21" fillId="16"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0" fillId="0" borderId="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93" fillId="60" borderId="0" applyNumberFormat="0" applyBorder="0" applyAlignment="0" applyProtection="0"/>
    <xf numFmtId="172" fontId="100" fillId="0" borderId="0"/>
    <xf numFmtId="172" fontId="100" fillId="0" borderId="0"/>
    <xf numFmtId="172"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93" fillId="77" borderId="0" applyNumberFormat="0" applyBorder="0" applyAlignment="0" applyProtection="0"/>
    <xf numFmtId="191"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8"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172" fontId="100" fillId="0" borderId="0"/>
    <xf numFmtId="191"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172" fontId="21" fillId="20"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0" fillId="0" borderId="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93" fillId="72" borderId="0" applyNumberFormat="0" applyBorder="0" applyAlignment="0" applyProtection="0"/>
    <xf numFmtId="172" fontId="100" fillId="0" borderId="0"/>
    <xf numFmtId="172" fontId="100" fillId="0" borderId="0"/>
    <xf numFmtId="172"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88"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172" fontId="100" fillId="0" borderId="0"/>
    <xf numFmtId="191"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172" fontId="21" fillId="24"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00" fillId="0" borderId="0"/>
    <xf numFmtId="172" fontId="100" fillId="0" borderId="0"/>
    <xf numFmtId="172"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9"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172" fontId="100" fillId="0" borderId="0"/>
    <xf numFmtId="191"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172" fontId="21" fillId="28"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00" fillId="0" borderId="0"/>
    <xf numFmtId="172" fontId="100" fillId="0" borderId="0"/>
    <xf numFmtId="172"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93" fillId="90" borderId="0" applyNumberFormat="0" applyBorder="0" applyAlignment="0" applyProtection="0"/>
    <xf numFmtId="191"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1"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172" fontId="100" fillId="0" borderId="0"/>
    <xf numFmtId="191"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172" fontId="21" fillId="32"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0" fillId="0" borderId="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93" fillId="85" borderId="0" applyNumberFormat="0" applyBorder="0" applyAlignment="0" applyProtection="0"/>
    <xf numFmtId="172" fontId="100" fillId="0" borderId="0"/>
    <xf numFmtId="172" fontId="100" fillId="0" borderId="0"/>
    <xf numFmtId="172"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7" fillId="12" borderId="0" applyNumberFormat="0" applyBorder="0" applyAlignment="0" applyProtection="0"/>
    <xf numFmtId="0" fontId="108" fillId="12" borderId="0" applyNumberFormat="0" applyBorder="0" applyAlignment="0" applyProtection="0"/>
    <xf numFmtId="0" fontId="108" fillId="12" borderId="0"/>
    <xf numFmtId="0" fontId="108" fillId="12" borderId="0"/>
    <xf numFmtId="0" fontId="108" fillId="12" borderId="0"/>
    <xf numFmtId="0" fontId="108" fillId="12" borderId="0"/>
    <xf numFmtId="0" fontId="108" fillId="12" borderId="0"/>
    <xf numFmtId="0" fontId="108" fillId="12" borderId="0"/>
    <xf numFmtId="0" fontId="107" fillId="12" borderId="0"/>
    <xf numFmtId="0" fontId="107" fillId="12" borderId="0"/>
    <xf numFmtId="0" fontId="107"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8" fillId="12" borderId="0"/>
    <xf numFmtId="0" fontId="108" fillId="12" borderId="0"/>
    <xf numFmtId="0" fontId="108" fillId="12" borderId="0"/>
    <xf numFmtId="0" fontId="21" fillId="12" borderId="0" applyNumberFormat="0" applyBorder="0" applyAlignment="0" applyProtection="0"/>
    <xf numFmtId="0" fontId="104" fillId="86" borderId="0"/>
    <xf numFmtId="0" fontId="104" fillId="86" borderId="0"/>
    <xf numFmtId="0" fontId="104" fillId="86" borderId="0"/>
    <xf numFmtId="0" fontId="21" fillId="12" borderId="0"/>
    <xf numFmtId="0" fontId="21" fillId="12" borderId="0"/>
    <xf numFmtId="0" fontId="21" fillId="12" borderId="0"/>
    <xf numFmtId="0" fontId="21" fillId="12" borderId="0"/>
    <xf numFmtId="0" fontId="21" fillId="12" borderId="0"/>
    <xf numFmtId="0" fontId="21" fillId="12" borderId="0"/>
    <xf numFmtId="0" fontId="108" fillId="12" borderId="0" applyNumberFormat="0" applyBorder="0" applyAlignment="0" applyProtection="0"/>
    <xf numFmtId="0" fontId="108" fillId="12"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4" fillId="91" borderId="0"/>
    <xf numFmtId="0" fontId="104" fillId="91" borderId="0"/>
    <xf numFmtId="0" fontId="104" fillId="91"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7" fillId="16" borderId="0" applyNumberFormat="0" applyBorder="0" applyAlignment="0" applyProtection="0"/>
    <xf numFmtId="0" fontId="108" fillId="16" borderId="0" applyNumberFormat="0" applyBorder="0" applyAlignment="0" applyProtection="0"/>
    <xf numFmtId="0" fontId="108" fillId="16" borderId="0"/>
    <xf numFmtId="0" fontId="108" fillId="16" borderId="0"/>
    <xf numFmtId="0" fontId="108" fillId="16" borderId="0"/>
    <xf numFmtId="0" fontId="108" fillId="16" borderId="0"/>
    <xf numFmtId="0" fontId="108" fillId="16" borderId="0"/>
    <xf numFmtId="0" fontId="108" fillId="16" borderId="0"/>
    <xf numFmtId="0" fontId="107" fillId="16" borderId="0"/>
    <xf numFmtId="0" fontId="107" fillId="16" borderId="0"/>
    <xf numFmtId="0" fontId="107"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8" fillId="16" borderId="0"/>
    <xf numFmtId="0" fontId="108" fillId="16" borderId="0"/>
    <xf numFmtId="0" fontId="108" fillId="16" borderId="0"/>
    <xf numFmtId="0" fontId="21" fillId="16" borderId="0" applyNumberFormat="0" applyBorder="0" applyAlignment="0" applyProtection="0"/>
    <xf numFmtId="0" fontId="104" fillId="76" borderId="0"/>
    <xf numFmtId="0" fontId="104" fillId="76" borderId="0"/>
    <xf numFmtId="0" fontId="104" fillId="76" borderId="0"/>
    <xf numFmtId="0" fontId="21" fillId="16" borderId="0"/>
    <xf numFmtId="0" fontId="21" fillId="16" borderId="0"/>
    <xf numFmtId="0" fontId="21" fillId="16" borderId="0"/>
    <xf numFmtId="0" fontId="21" fillId="16" borderId="0"/>
    <xf numFmtId="0" fontId="21" fillId="16" borderId="0"/>
    <xf numFmtId="0" fontId="21" fillId="16" borderId="0"/>
    <xf numFmtId="0" fontId="108" fillId="16" borderId="0" applyNumberFormat="0" applyBorder="0" applyAlignment="0" applyProtection="0"/>
    <xf numFmtId="0" fontId="108" fillId="16"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4" fillId="92" borderId="0"/>
    <xf numFmtId="0" fontId="104" fillId="92" borderId="0"/>
    <xf numFmtId="0" fontId="104" fillId="92"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7" fillId="20" borderId="0" applyNumberFormat="0" applyBorder="0" applyAlignment="0" applyProtection="0"/>
    <xf numFmtId="0" fontId="108" fillId="20" borderId="0" applyNumberFormat="0" applyBorder="0" applyAlignment="0" applyProtection="0"/>
    <xf numFmtId="0" fontId="108" fillId="20" borderId="0"/>
    <xf numFmtId="0" fontId="108" fillId="20" borderId="0"/>
    <xf numFmtId="0" fontId="108" fillId="20" borderId="0"/>
    <xf numFmtId="0" fontId="108" fillId="20" borderId="0"/>
    <xf numFmtId="0" fontId="108" fillId="20" borderId="0"/>
    <xf numFmtId="0" fontId="108" fillId="20" borderId="0"/>
    <xf numFmtId="0" fontId="107" fillId="20" borderId="0"/>
    <xf numFmtId="0" fontId="107" fillId="20" borderId="0"/>
    <xf numFmtId="0" fontId="107"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8" fillId="20" borderId="0"/>
    <xf numFmtId="0" fontId="108" fillId="20" borderId="0"/>
    <xf numFmtId="0" fontId="108" fillId="20" borderId="0"/>
    <xf numFmtId="0" fontId="21" fillId="20" borderId="0" applyNumberFormat="0" applyBorder="0" applyAlignment="0" applyProtection="0"/>
    <xf numFmtId="0" fontId="104" fillId="77" borderId="0"/>
    <xf numFmtId="0" fontId="104" fillId="77" borderId="0"/>
    <xf numFmtId="0" fontId="104" fillId="77" borderId="0"/>
    <xf numFmtId="0" fontId="21" fillId="20" borderId="0"/>
    <xf numFmtId="0" fontId="21" fillId="20" borderId="0"/>
    <xf numFmtId="0" fontId="21" fillId="20" borderId="0"/>
    <xf numFmtId="0" fontId="21" fillId="20" borderId="0"/>
    <xf numFmtId="0" fontId="21" fillId="20" borderId="0"/>
    <xf numFmtId="0" fontId="21" fillId="20" borderId="0"/>
    <xf numFmtId="0" fontId="108" fillId="20" borderId="0" applyNumberFormat="0" applyBorder="0" applyAlignment="0" applyProtection="0"/>
    <xf numFmtId="0" fontId="108" fillId="20"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4" fillId="93" borderId="0"/>
    <xf numFmtId="0" fontId="104" fillId="93" borderId="0"/>
    <xf numFmtId="0" fontId="104" fillId="93"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4" borderId="0" applyNumberFormat="0" applyBorder="0" applyAlignment="0" applyProtection="0"/>
    <xf numFmtId="0" fontId="108" fillId="24" borderId="0" applyNumberFormat="0" applyBorder="0" applyAlignment="0" applyProtection="0"/>
    <xf numFmtId="0" fontId="108" fillId="24" borderId="0"/>
    <xf numFmtId="0" fontId="108" fillId="24" borderId="0"/>
    <xf numFmtId="0" fontId="108" fillId="24" borderId="0"/>
    <xf numFmtId="0" fontId="108" fillId="24" borderId="0"/>
    <xf numFmtId="0" fontId="108" fillId="24" borderId="0"/>
    <xf numFmtId="0" fontId="108" fillId="24" borderId="0"/>
    <xf numFmtId="0" fontId="107" fillId="24" borderId="0"/>
    <xf numFmtId="0" fontId="107" fillId="24" borderId="0"/>
    <xf numFmtId="0" fontId="107"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8" fillId="24" borderId="0"/>
    <xf numFmtId="0" fontId="108" fillId="24" borderId="0"/>
    <xf numFmtId="0" fontId="108" fillId="24" borderId="0"/>
    <xf numFmtId="0" fontId="21" fillId="24" borderId="0" applyNumberFormat="0" applyBorder="0" applyAlignment="0" applyProtection="0"/>
    <xf numFmtId="0" fontId="104" fillId="87" borderId="0"/>
    <xf numFmtId="0" fontId="104" fillId="87" borderId="0"/>
    <xf numFmtId="0" fontId="104" fillId="87" borderId="0"/>
    <xf numFmtId="0" fontId="21" fillId="24" borderId="0"/>
    <xf numFmtId="0" fontId="21" fillId="24" borderId="0"/>
    <xf numFmtId="0" fontId="21" fillId="24" borderId="0"/>
    <xf numFmtId="0" fontId="21" fillId="24" borderId="0"/>
    <xf numFmtId="0" fontId="21" fillId="24" borderId="0"/>
    <xf numFmtId="0" fontId="21" fillId="24" borderId="0"/>
    <xf numFmtId="0" fontId="108" fillId="24" borderId="0" applyNumberFormat="0" applyBorder="0" applyAlignment="0" applyProtection="0"/>
    <xf numFmtId="0" fontId="108" fillId="2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4" fillId="94" borderId="0"/>
    <xf numFmtId="0" fontId="104" fillId="94" borderId="0"/>
    <xf numFmtId="0" fontId="104" fillId="9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7" fillId="28" borderId="0" applyNumberFormat="0" applyBorder="0" applyAlignment="0" applyProtection="0"/>
    <xf numFmtId="0" fontId="108" fillId="28" borderId="0" applyNumberFormat="0" applyBorder="0" applyAlignment="0" applyProtection="0"/>
    <xf numFmtId="0" fontId="108" fillId="28" borderId="0"/>
    <xf numFmtId="0" fontId="108" fillId="28" borderId="0"/>
    <xf numFmtId="0" fontId="108" fillId="28" borderId="0"/>
    <xf numFmtId="0" fontId="108" fillId="28" borderId="0"/>
    <xf numFmtId="0" fontId="108" fillId="28" borderId="0"/>
    <xf numFmtId="0" fontId="108" fillId="28" borderId="0"/>
    <xf numFmtId="0" fontId="107" fillId="28" borderId="0"/>
    <xf numFmtId="0" fontId="107" fillId="28" borderId="0"/>
    <xf numFmtId="0" fontId="107"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8" fillId="28" borderId="0"/>
    <xf numFmtId="0" fontId="108" fillId="28" borderId="0"/>
    <xf numFmtId="0" fontId="108" fillId="28" borderId="0"/>
    <xf numFmtId="0" fontId="21" fillId="28" borderId="0" applyNumberFormat="0" applyBorder="0" applyAlignment="0" applyProtection="0"/>
    <xf numFmtId="0" fontId="104" fillId="89" borderId="0"/>
    <xf numFmtId="0" fontId="104" fillId="89" borderId="0"/>
    <xf numFmtId="0" fontId="104" fillId="89" borderId="0"/>
    <xf numFmtId="0" fontId="21" fillId="28" borderId="0"/>
    <xf numFmtId="0" fontId="21" fillId="28" borderId="0"/>
    <xf numFmtId="0" fontId="21" fillId="28" borderId="0"/>
    <xf numFmtId="0" fontId="21" fillId="28" borderId="0"/>
    <xf numFmtId="0" fontId="21" fillId="28" borderId="0"/>
    <xf numFmtId="0" fontId="21" fillId="28" borderId="0"/>
    <xf numFmtId="0" fontId="108" fillId="28" borderId="0" applyNumberFormat="0" applyBorder="0" applyAlignment="0" applyProtection="0"/>
    <xf numFmtId="0" fontId="108" fillId="28"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4" fillId="91" borderId="0"/>
    <xf numFmtId="0" fontId="104" fillId="91" borderId="0"/>
    <xf numFmtId="0" fontId="104" fillId="91"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7" fillId="32" borderId="0" applyNumberFormat="0" applyBorder="0" applyAlignment="0" applyProtection="0"/>
    <xf numFmtId="0" fontId="108" fillId="32" borderId="0" applyNumberFormat="0" applyBorder="0" applyAlignment="0" applyProtection="0"/>
    <xf numFmtId="0" fontId="108" fillId="32" borderId="0"/>
    <xf numFmtId="0" fontId="108" fillId="32" borderId="0"/>
    <xf numFmtId="0" fontId="108" fillId="32" borderId="0"/>
    <xf numFmtId="0" fontId="108" fillId="32" borderId="0"/>
    <xf numFmtId="0" fontId="108" fillId="32" borderId="0"/>
    <xf numFmtId="0" fontId="108" fillId="32" borderId="0"/>
    <xf numFmtId="0" fontId="107" fillId="32" borderId="0"/>
    <xf numFmtId="0" fontId="107" fillId="32" borderId="0"/>
    <xf numFmtId="0" fontId="107"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8" fillId="32" borderId="0"/>
    <xf numFmtId="0" fontId="108" fillId="32" borderId="0"/>
    <xf numFmtId="0" fontId="108" fillId="32" borderId="0"/>
    <xf numFmtId="0" fontId="21" fillId="32" borderId="0" applyNumberFormat="0" applyBorder="0" applyAlignment="0" applyProtection="0"/>
    <xf numFmtId="0" fontId="104" fillId="90" borderId="0"/>
    <xf numFmtId="0" fontId="104" fillId="90" borderId="0"/>
    <xf numFmtId="0" fontId="104" fillId="90" borderId="0"/>
    <xf numFmtId="0" fontId="21" fillId="32" borderId="0"/>
    <xf numFmtId="0" fontId="21" fillId="32" borderId="0"/>
    <xf numFmtId="0" fontId="21" fillId="32" borderId="0"/>
    <xf numFmtId="0" fontId="21" fillId="32" borderId="0"/>
    <xf numFmtId="0" fontId="21" fillId="32" borderId="0"/>
    <xf numFmtId="0" fontId="21" fillId="32" borderId="0"/>
    <xf numFmtId="0" fontId="108" fillId="32" borderId="0" applyNumberFormat="0" applyBorder="0" applyAlignment="0" applyProtection="0"/>
    <xf numFmtId="0" fontId="108" fillId="32"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4" fillId="76" borderId="0"/>
    <xf numFmtId="0" fontId="104" fillId="76" borderId="0"/>
    <xf numFmtId="0" fontId="104" fillId="76"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93" fillId="80"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85" borderId="0" applyNumberFormat="0" applyBorder="0" applyAlignment="0" applyProtection="0"/>
    <xf numFmtId="179" fontId="109" fillId="56"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0" borderId="0" applyNumberFormat="0" applyBorder="0" applyAlignment="0" applyProtection="0"/>
    <xf numFmtId="179" fontId="109" fillId="56" borderId="0" applyNumberFormat="0" applyBorder="0" applyAlignment="0" applyProtection="0"/>
    <xf numFmtId="179" fontId="109" fillId="60" borderId="0" applyNumberFormat="0" applyBorder="0" applyAlignment="0" applyProtection="0"/>
    <xf numFmtId="0" fontId="110" fillId="56" borderId="0" applyNumberFormat="0" applyBorder="0" applyAlignment="0" applyProtection="0"/>
    <xf numFmtId="0" fontId="110" fillId="80" borderId="0" applyNumberFormat="0" applyBorder="0" applyAlignment="0" applyProtection="0"/>
    <xf numFmtId="0" fontId="110" fillId="45" borderId="0" applyNumberFormat="0" applyBorder="0" applyAlignment="0" applyProtection="0"/>
    <xf numFmtId="0" fontId="110" fillId="60" borderId="0" applyNumberFormat="0" applyBorder="0" applyAlignment="0" applyProtection="0"/>
    <xf numFmtId="0" fontId="110" fillId="74" borderId="0" applyNumberFormat="0" applyBorder="0" applyAlignment="0" applyProtection="0"/>
    <xf numFmtId="0" fontId="110" fillId="72" borderId="0" applyNumberFormat="0" applyBorder="0" applyAlignment="0" applyProtection="0"/>
    <xf numFmtId="0" fontId="110" fillId="40" borderId="0" applyNumberFormat="0" applyBorder="0" applyAlignment="0" applyProtection="0"/>
    <xf numFmtId="0" fontId="110" fillId="82" borderId="0" applyNumberFormat="0" applyBorder="0" applyAlignment="0" applyProtection="0"/>
    <xf numFmtId="0" fontId="110" fillId="56" borderId="0" applyNumberFormat="0" applyBorder="0" applyAlignment="0" applyProtection="0"/>
    <xf numFmtId="0" fontId="110" fillId="41" borderId="0" applyNumberFormat="0" applyBorder="0" applyAlignment="0" applyProtection="0"/>
    <xf numFmtId="0" fontId="110" fillId="60" borderId="0" applyNumberFormat="0" applyBorder="0" applyAlignment="0" applyProtection="0"/>
    <xf numFmtId="0" fontId="110" fillId="85" borderId="0" applyNumberFormat="0" applyBorder="0" applyAlignment="0" applyProtection="0"/>
    <xf numFmtId="215" fontId="40" fillId="0" borderId="0">
      <alignment horizontal="center"/>
    </xf>
    <xf numFmtId="215" fontId="40" fillId="0" borderId="0">
      <alignment horizontal="center"/>
    </xf>
    <xf numFmtId="215" fontId="40" fillId="0" borderId="0">
      <alignment horizontal="center"/>
    </xf>
    <xf numFmtId="216" fontId="40" fillId="0" borderId="0">
      <alignment horizontal="center"/>
    </xf>
    <xf numFmtId="216" fontId="40" fillId="0" borderId="0">
      <alignment horizontal="center"/>
    </xf>
    <xf numFmtId="216" fontId="40" fillId="0" borderId="0">
      <alignment horizontal="center"/>
    </xf>
    <xf numFmtId="9" fontId="111" fillId="0" borderId="0"/>
    <xf numFmtId="217" fontId="40" fillId="0" borderId="0">
      <alignment horizontal="center"/>
    </xf>
    <xf numFmtId="217" fontId="40" fillId="0" borderId="0">
      <alignment horizontal="center"/>
    </xf>
    <xf numFmtId="217" fontId="40" fillId="0" borderId="0">
      <alignment horizontal="center"/>
    </xf>
    <xf numFmtId="218" fontId="40" fillId="0" borderId="0">
      <alignment horizontal="center"/>
    </xf>
    <xf numFmtId="218" fontId="40" fillId="0" borderId="0">
      <alignment horizontal="center"/>
    </xf>
    <xf numFmtId="218" fontId="40" fillId="0" borderId="0">
      <alignment horizontal="center"/>
    </xf>
    <xf numFmtId="219" fontId="40" fillId="0" borderId="0">
      <alignment horizontal="center"/>
    </xf>
    <xf numFmtId="219" fontId="40" fillId="0" borderId="0">
      <alignment horizontal="center"/>
    </xf>
    <xf numFmtId="219" fontId="40" fillId="0" borderId="0">
      <alignment horizontal="center"/>
    </xf>
    <xf numFmtId="1" fontId="85" fillId="0" borderId="0" applyBorder="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9" fontId="93" fillId="98"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100" borderId="0" applyNumberFormat="0" applyBorder="0" applyAlignment="0" applyProtection="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21" fillId="9"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4" fillId="101" borderId="0" applyNumberFormat="0" applyBorder="0" applyAlignment="0" applyProtection="0"/>
    <xf numFmtId="180" fontId="104" fillId="101" borderId="0" applyNumberFormat="0" applyBorder="0" applyAlignment="0" applyProtection="0"/>
    <xf numFmtId="180" fontId="104"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101" borderId="0" applyNumberFormat="0" applyBorder="0" applyAlignment="0" applyProtection="0"/>
    <xf numFmtId="180" fontId="93" fillId="101" borderId="0" applyNumberFormat="0" applyBorder="0" applyAlignment="0" applyProtection="0"/>
    <xf numFmtId="172" fontId="100" fillId="0" borderId="0"/>
    <xf numFmtId="172" fontId="106" fillId="97"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0" fillId="0" borderId="0"/>
    <xf numFmtId="172" fontId="93" fillId="101" borderId="0" applyNumberFormat="0" applyBorder="0" applyAlignment="0" applyProtection="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9" fontId="33" fillId="103"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7" borderId="0" applyNumberFormat="0" applyBorder="0" applyAlignment="0" applyProtection="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21" fillId="13"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4" fillId="42" borderId="0" applyNumberFormat="0" applyBorder="0" applyAlignment="0" applyProtection="0"/>
    <xf numFmtId="180" fontId="104" fillId="42" borderId="0" applyNumberFormat="0" applyBorder="0" applyAlignment="0" applyProtection="0"/>
    <xf numFmtId="180" fontId="104"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80" fontId="93" fillId="42" borderId="0" applyNumberFormat="0" applyBorder="0" applyAlignment="0" applyProtection="0"/>
    <xf numFmtId="180" fontId="93" fillId="42" borderId="0" applyNumberFormat="0" applyBorder="0" applyAlignment="0" applyProtection="0"/>
    <xf numFmtId="172" fontId="100" fillId="0" borderId="0"/>
    <xf numFmtId="172" fontId="106" fillId="109"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0" fillId="0" borderId="0"/>
    <xf numFmtId="172"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9" fontId="33" fillId="111"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13" borderId="0" applyNumberFormat="0" applyBorder="0" applyAlignment="0" applyProtection="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21" fillId="17"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4" fillId="43" borderId="0" applyNumberFormat="0" applyBorder="0" applyAlignment="0" applyProtection="0"/>
    <xf numFmtId="180" fontId="104" fillId="43" borderId="0" applyNumberFormat="0" applyBorder="0" applyAlignment="0" applyProtection="0"/>
    <xf numFmtId="180" fontId="104"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80" fontId="93" fillId="43" borderId="0" applyNumberFormat="0" applyBorder="0" applyAlignment="0" applyProtection="0"/>
    <xf numFmtId="180" fontId="93" fillId="43" borderId="0" applyNumberFormat="0" applyBorder="0" applyAlignment="0" applyProtection="0"/>
    <xf numFmtId="172" fontId="100" fillId="0" borderId="0"/>
    <xf numFmtId="172" fontId="106" fillId="106"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0" fillId="0" borderId="0"/>
    <xf numFmtId="172"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5"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21" fillId="21"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6" fillId="97"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9" fontId="93" fillId="97"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21" fillId="25"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6" fillId="116"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9" fontId="33" fillId="117"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9" fontId="93" fillId="96"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9" borderId="0" applyNumberFormat="0" applyBorder="0" applyAlignment="0" applyProtection="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21" fillId="29"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4" fillId="45" borderId="0" applyNumberFormat="0" applyBorder="0" applyAlignment="0" applyProtection="0"/>
    <xf numFmtId="180" fontId="104" fillId="45" borderId="0" applyNumberFormat="0" applyBorder="0" applyAlignment="0" applyProtection="0"/>
    <xf numFmtId="180" fontId="104"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80" fontId="93" fillId="45" borderId="0" applyNumberFormat="0" applyBorder="0" applyAlignment="0" applyProtection="0"/>
    <xf numFmtId="180" fontId="93" fillId="45" borderId="0" applyNumberFormat="0" applyBorder="0" applyAlignment="0" applyProtection="0"/>
    <xf numFmtId="172" fontId="100" fillId="0" borderId="0"/>
    <xf numFmtId="172" fontId="106" fillId="121"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0" fillId="0" borderId="0"/>
    <xf numFmtId="172"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220" fontId="44" fillId="0" borderId="0" applyFont="0" applyFill="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171" fontId="44" fillId="0" borderId="0" applyFon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lignment vertical="center"/>
    </xf>
    <xf numFmtId="0" fontId="51" fillId="0" borderId="0" applyNumberFormat="0" applyFill="0" applyBorder="0" applyAlignment="0" applyProtection="0"/>
    <xf numFmtId="0" fontId="113" fillId="0" borderId="0" applyNumberFormat="0" applyFill="0" applyBorder="0" applyAlignment="0" applyProtection="0"/>
    <xf numFmtId="191" fontId="113" fillId="0" borderId="0" applyNumberFormat="0" applyFill="0" applyBorder="0" applyAlignment="0" applyProtection="0"/>
    <xf numFmtId="191" fontId="113" fillId="0" borderId="0" applyNumberFormat="0" applyFill="0" applyBorder="0" applyAlignment="0" applyProtection="0"/>
    <xf numFmtId="0" fontId="113"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26" fillId="0" borderId="0" applyNumberFormat="0" applyFill="0" applyBorder="0" applyAlignment="0" applyProtection="0"/>
    <xf numFmtId="0" fontId="51" fillId="0" borderId="29">
      <alignment horizontal="center" vertical="center"/>
    </xf>
    <xf numFmtId="0" fontId="51" fillId="0" borderId="29">
      <alignment horizontal="center" vertical="center"/>
    </xf>
    <xf numFmtId="0" fontId="51" fillId="0" borderId="29">
      <alignment horizontal="center" vertical="center"/>
    </xf>
    <xf numFmtId="0" fontId="51" fillId="0" borderId="29">
      <alignment horizontal="center" vertical="center"/>
    </xf>
    <xf numFmtId="180" fontId="51" fillId="0" borderId="29">
      <alignment horizontal="center" vertical="center"/>
    </xf>
    <xf numFmtId="172" fontId="100" fillId="0" borderId="0"/>
    <xf numFmtId="172" fontId="114" fillId="0" borderId="0">
      <alignment horizontal="left" wrapText="1"/>
    </xf>
    <xf numFmtId="179" fontId="115" fillId="0" borderId="30">
      <protection hidden="1"/>
    </xf>
    <xf numFmtId="179"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0" fontId="115" fillId="0" borderId="30">
      <protection hidden="1"/>
    </xf>
    <xf numFmtId="180" fontId="115" fillId="0" borderId="30">
      <protection hidden="1"/>
    </xf>
    <xf numFmtId="180" fontId="115" fillId="0" borderId="30">
      <protection hidden="1"/>
    </xf>
    <xf numFmtId="172" fontId="115" fillId="0" borderId="30">
      <protection hidden="1"/>
    </xf>
    <xf numFmtId="172"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0" fontId="115" fillId="0" borderId="30">
      <protection hidden="1"/>
    </xf>
    <xf numFmtId="180" fontId="115" fillId="0" borderId="30">
      <protection hidden="1"/>
    </xf>
    <xf numFmtId="180" fontId="115" fillId="0" borderId="30">
      <protection hidden="1"/>
    </xf>
    <xf numFmtId="179"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6" fillId="59" borderId="30" applyNumberFormat="0" applyFont="0" applyBorder="0" applyAlignment="0" applyProtection="0">
      <protection hidden="1"/>
    </xf>
    <xf numFmtId="172"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7" fillId="0" borderId="30">
      <protection hidden="1"/>
    </xf>
    <xf numFmtId="1" fontId="118" fillId="0" borderId="0">
      <alignment horizontal="right"/>
      <protection locked="0"/>
    </xf>
    <xf numFmtId="0" fontId="119" fillId="0" borderId="0">
      <alignment horizontal="right"/>
    </xf>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20" fillId="59" borderId="25" applyNumberFormat="0" applyAlignment="0" applyProtection="0"/>
    <xf numFmtId="0"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36" borderId="0" applyNumberFormat="0" applyBorder="0" applyAlignment="0"/>
    <xf numFmtId="0" fontId="121" fillId="0" borderId="0" applyNumberFormat="0" applyBorder="0" applyProtection="0"/>
    <xf numFmtId="172" fontId="100" fillId="0" borderId="0"/>
    <xf numFmtId="172" fontId="100" fillId="0" borderId="0"/>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122" fillId="0" borderId="32"/>
    <xf numFmtId="0" fontId="43" fillId="0" borderId="31"/>
    <xf numFmtId="0" fontId="43" fillId="0" borderId="31"/>
    <xf numFmtId="0" fontId="122" fillId="0" borderId="32"/>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172" fontId="123" fillId="122" borderId="0" applyNumberFormat="0" applyFont="0" applyBorder="0" applyAlignment="0"/>
    <xf numFmtId="172" fontId="124" fillId="64" borderId="0" applyNumberFormat="0" applyBorder="0" applyAlignment="0" applyProtection="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1" fillId="3"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0" fontId="124" fillId="40"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7" fillId="40" borderId="0" applyNumberFormat="0" applyBorder="0" applyAlignment="0" applyProtection="0"/>
    <xf numFmtId="180" fontId="127" fillId="40" borderId="0" applyNumberFormat="0" applyBorder="0" applyAlignment="0" applyProtection="0"/>
    <xf numFmtId="180" fontId="127"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8" fillId="123" borderId="0" applyNumberFormat="0" applyBorder="0" applyAlignment="0" applyProtection="0"/>
    <xf numFmtId="172" fontId="100" fillId="0" borderId="0"/>
    <xf numFmtId="180" fontId="124" fillId="40" borderId="0" applyNumberFormat="0" applyBorder="0" applyAlignment="0" applyProtection="0"/>
    <xf numFmtId="180" fontId="124" fillId="40" borderId="0" applyNumberFormat="0" applyBorder="0" applyAlignment="0" applyProtection="0"/>
    <xf numFmtId="172" fontId="100" fillId="0" borderId="0"/>
    <xf numFmtId="172" fontId="126" fillId="104"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00" fillId="0" borderId="0"/>
    <xf numFmtId="172"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8" fillId="123"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 fontId="130" fillId="124" borderId="33" applyNumberFormat="0" applyBorder="0" applyAlignment="0">
      <alignment horizontal="center" vertical="top" wrapText="1"/>
      <protection hidden="1"/>
    </xf>
    <xf numFmtId="221" fontId="45" fillId="0" borderId="34" applyBorder="0">
      <alignment horizontal="center" vertical="center"/>
    </xf>
    <xf numFmtId="0" fontId="131" fillId="59" borderId="26" applyNumberFormat="0" applyAlignment="0" applyProtection="0"/>
    <xf numFmtId="0" fontId="132" fillId="59" borderId="26" applyNumberFormat="0" applyAlignment="0" applyProtection="0"/>
    <xf numFmtId="172" fontId="133" fillId="58" borderId="26" applyNumberFormat="0" applyAlignment="0" applyProtection="0"/>
    <xf numFmtId="172" fontId="134" fillId="125" borderId="0" applyNumberFormat="0" applyBorder="0">
      <alignment horizontal="left"/>
    </xf>
    <xf numFmtId="0" fontId="135" fillId="0" borderId="0"/>
    <xf numFmtId="0" fontId="40" fillId="126" borderId="35"/>
    <xf numFmtId="172" fontId="100" fillId="0" borderId="0"/>
    <xf numFmtId="222" fontId="51" fillId="0" borderId="0" applyFont="0" applyFill="0" applyBorder="0" applyAlignment="0" applyProtection="0"/>
    <xf numFmtId="0" fontId="136" fillId="127" borderId="0"/>
    <xf numFmtId="172" fontId="100" fillId="0" borderId="0"/>
    <xf numFmtId="0" fontId="137" fillId="0" borderId="0" applyNumberFormat="0" applyFill="0" applyBorder="0" applyAlignment="0" applyProtection="0"/>
    <xf numFmtId="194" fontId="138" fillId="0" borderId="0">
      <alignment vertical="top"/>
    </xf>
    <xf numFmtId="194" fontId="26" fillId="0" borderId="0">
      <alignment vertical="top"/>
    </xf>
    <xf numFmtId="172" fontId="100" fillId="0" borderId="0"/>
    <xf numFmtId="172" fontId="100" fillId="0" borderId="0"/>
    <xf numFmtId="194" fontId="139" fillId="0" borderId="0">
      <alignment horizontal="right"/>
    </xf>
    <xf numFmtId="223" fontId="139" fillId="0" borderId="0" applyFill="0" applyBorder="0" applyProtection="0"/>
    <xf numFmtId="194" fontId="140" fillId="0" borderId="36"/>
    <xf numFmtId="194" fontId="140" fillId="0" borderId="37"/>
    <xf numFmtId="194" fontId="140" fillId="0" borderId="36"/>
    <xf numFmtId="194" fontId="140" fillId="0" borderId="37"/>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2" fillId="2" borderId="0" applyNumberFormat="0" applyBorder="0" applyAlignment="0" applyProtection="0"/>
    <xf numFmtId="0" fontId="143" fillId="2" borderId="0" applyNumberFormat="0" applyBorder="0" applyAlignment="0" applyProtection="0"/>
    <xf numFmtId="0" fontId="143" fillId="2" borderId="0"/>
    <xf numFmtId="0" fontId="143" fillId="2" borderId="0"/>
    <xf numFmtId="0" fontId="143" fillId="2" borderId="0"/>
    <xf numFmtId="0" fontId="143" fillId="2" borderId="0"/>
    <xf numFmtId="0" fontId="143" fillId="2" borderId="0"/>
    <xf numFmtId="0" fontId="143" fillId="2" borderId="0"/>
    <xf numFmtId="0" fontId="142" fillId="2" borderId="0"/>
    <xf numFmtId="0" fontId="142" fillId="2" borderId="0"/>
    <xf numFmtId="0" fontId="142"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3" fillId="2" borderId="0"/>
    <xf numFmtId="0" fontId="143" fillId="2" borderId="0"/>
    <xf numFmtId="0" fontId="143" fillId="2" borderId="0"/>
    <xf numFmtId="0" fontId="10" fillId="2" borderId="0" applyNumberFormat="0" applyBorder="0" applyAlignment="0" applyProtection="0"/>
    <xf numFmtId="0" fontId="141" fillId="65" borderId="0"/>
    <xf numFmtId="0" fontId="141" fillId="65" borderId="0"/>
    <xf numFmtId="0" fontId="141" fillId="65" borderId="0"/>
    <xf numFmtId="0" fontId="10" fillId="2" borderId="0"/>
    <xf numFmtId="0" fontId="10" fillId="2" borderId="0"/>
    <xf numFmtId="0" fontId="10" fillId="2" borderId="0"/>
    <xf numFmtId="0" fontId="10" fillId="2" borderId="0"/>
    <xf numFmtId="0" fontId="10" fillId="2" borderId="0"/>
    <xf numFmtId="0" fontId="10" fillId="2" borderId="0"/>
    <xf numFmtId="0" fontId="143" fillId="2" borderId="0" applyNumberFormat="0" applyBorder="0" applyAlignment="0" applyProtection="0"/>
    <xf numFmtId="0" fontId="143" fillId="2"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1" fillId="91" borderId="0"/>
    <xf numFmtId="0" fontId="141" fillId="91" borderId="0"/>
    <xf numFmtId="0" fontId="141" fillId="91"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172" fontId="100" fillId="0" borderId="0"/>
    <xf numFmtId="172" fontId="100" fillId="0" borderId="0"/>
    <xf numFmtId="0" fontId="26" fillId="0" borderId="0">
      <alignment vertical="center"/>
    </xf>
    <xf numFmtId="0" fontId="144" fillId="46"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0" fontId="145" fillId="0" borderId="0"/>
    <xf numFmtId="2"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147"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94" fontId="150" fillId="0" borderId="0">
      <alignment vertical="top"/>
    </xf>
    <xf numFmtId="224" fontId="151" fillId="0" borderId="0" applyFill="0" applyBorder="0" applyAlignment="0"/>
    <xf numFmtId="225" fontId="26" fillId="0" borderId="0" applyFill="0" applyBorder="0" applyAlignment="0"/>
    <xf numFmtId="225" fontId="26" fillId="0" borderId="0" applyFill="0" applyBorder="0" applyAlignment="0"/>
    <xf numFmtId="226" fontId="151" fillId="0" borderId="0" applyFill="0" applyBorder="0" applyAlignment="0"/>
    <xf numFmtId="227" fontId="151" fillId="0" borderId="0" applyFill="0" applyBorder="0" applyAlignment="0"/>
    <xf numFmtId="228" fontId="151"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152" fillId="128" borderId="38" applyNumberFormat="0" applyProtection="0"/>
    <xf numFmtId="172" fontId="132" fillId="59" borderId="26" applyNumberFormat="0" applyAlignment="0" applyProtection="0"/>
    <xf numFmtId="172" fontId="132" fillId="129" borderId="26" applyNumberFormat="0" applyAlignment="0" applyProtection="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 fillId="6" borderId="4" applyNumberFormat="0" applyAlignment="0" applyProtection="0"/>
    <xf numFmtId="172" fontId="153"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0" fontId="155" fillId="59" borderId="26" applyNumberFormat="0" applyAlignment="0" applyProtection="0"/>
    <xf numFmtId="0" fontId="155" fillId="59" borderId="26"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0" fontId="155" fillId="59" borderId="26"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5" fillId="59" borderId="26" applyNumberFormat="0" applyAlignment="0" applyProtection="0"/>
    <xf numFmtId="180" fontId="155" fillId="59" borderId="26" applyNumberFormat="0" applyAlignment="0" applyProtection="0"/>
    <xf numFmtId="180" fontId="155"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6" fillId="63" borderId="39" applyNumberFormat="0" applyAlignment="0" applyProtection="0"/>
    <xf numFmtId="172" fontId="100" fillId="0" borderId="0"/>
    <xf numFmtId="180" fontId="132" fillId="59" borderId="26" applyNumberFormat="0" applyAlignment="0" applyProtection="0"/>
    <xf numFmtId="180" fontId="132" fillId="59" borderId="26" applyNumberFormat="0" applyAlignment="0" applyProtection="0"/>
    <xf numFmtId="172" fontId="100" fillId="0" borderId="0"/>
    <xf numFmtId="172" fontId="154" fillId="123" borderId="26" applyNumberFormat="0" applyAlignment="0" applyProtection="0"/>
    <xf numFmtId="0" fontId="132" fillId="59" borderId="26" applyNumberFormat="0" applyAlignment="0" applyProtection="0"/>
    <xf numFmtId="180" fontId="132" fillId="59" borderId="26" applyNumberFormat="0" applyAlignment="0" applyProtection="0"/>
    <xf numFmtId="180"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00" fillId="0" borderId="0"/>
    <xf numFmtId="172"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6" fillId="63" borderId="39"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0" fontId="132" fillId="59" borderId="26" applyNumberFormat="0" applyAlignment="0" applyProtection="0"/>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8" fillId="6" borderId="4" applyNumberFormat="0" applyAlignment="0" applyProtection="0"/>
    <xf numFmtId="0" fontId="158" fillId="6" borderId="4"/>
    <xf numFmtId="0" fontId="158" fillId="6" borderId="4"/>
    <xf numFmtId="0" fontId="158" fillId="6" borderId="4"/>
    <xf numFmtId="0" fontId="158" fillId="6" borderId="4"/>
    <xf numFmtId="0" fontId="158" fillId="6" borderId="4"/>
    <xf numFmtId="0" fontId="158" fillId="6" borderId="4"/>
    <xf numFmtId="0" fontId="159" fillId="6" borderId="4"/>
    <xf numFmtId="0" fontId="159" fillId="6" borderId="4"/>
    <xf numFmtId="0" fontId="159"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58" fillId="6" borderId="4"/>
    <xf numFmtId="0" fontId="158" fillId="6" borderId="4"/>
    <xf numFmtId="0" fontId="158" fillId="6" borderId="4"/>
    <xf numFmtId="0" fontId="15" fillId="6" borderId="4" applyNumberFormat="0" applyAlignment="0" applyProtection="0"/>
    <xf numFmtId="0" fontId="155" fillId="129" borderId="26"/>
    <xf numFmtId="0" fontId="155" fillId="129" borderId="26"/>
    <xf numFmtId="0" fontId="155" fillId="129" borderId="26"/>
    <xf numFmtId="0" fontId="15" fillId="6" borderId="4"/>
    <xf numFmtId="0" fontId="15" fillId="6" borderId="4"/>
    <xf numFmtId="0" fontId="15" fillId="6" borderId="4"/>
    <xf numFmtId="0" fontId="15" fillId="6" borderId="4"/>
    <xf numFmtId="0" fontId="15" fillId="6" borderId="4"/>
    <xf numFmtId="0" fontId="15" fillId="6" borderId="4"/>
    <xf numFmtId="0" fontId="158" fillId="6" borderId="4" applyNumberFormat="0" applyAlignment="0" applyProtection="0"/>
    <xf numFmtId="0" fontId="158" fillId="6" borderId="4"/>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60" fillId="130" borderId="26"/>
    <xf numFmtId="0" fontId="160" fillId="130" borderId="26"/>
    <xf numFmtId="0" fontId="160" fillId="130" borderId="26"/>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26" fillId="0" borderId="0"/>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36" fillId="39"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0" fontId="162"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9" fontId="163" fillId="0" borderId="40" applyNumberFormat="0" applyFont="0" applyFill="0" applyAlignment="0" applyProtection="0"/>
    <xf numFmtId="0" fontId="40" fillId="0" borderId="41"/>
    <xf numFmtId="0" fontId="40" fillId="0" borderId="41"/>
    <xf numFmtId="0" fontId="164" fillId="0" borderId="42" applyNumberFormat="0" applyProtection="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7" fillId="7" borderId="7" applyNumberFormat="0" applyAlignment="0" applyProtection="0"/>
    <xf numFmtId="0" fontId="166" fillId="7" borderId="7" applyNumberFormat="0" applyAlignment="0" applyProtection="0"/>
    <xf numFmtId="0" fontId="166" fillId="7" borderId="7"/>
    <xf numFmtId="0" fontId="166" fillId="7" borderId="7"/>
    <xf numFmtId="0" fontId="166" fillId="7" borderId="7"/>
    <xf numFmtId="0" fontId="167" fillId="7" borderId="7"/>
    <xf numFmtId="0" fontId="167" fillId="7" borderId="7"/>
    <xf numFmtId="0" fontId="167" fillId="7" borderId="7"/>
    <xf numFmtId="0" fontId="17" fillId="7" borderId="7" applyNumberFormat="0" applyAlignment="0" applyProtection="0"/>
    <xf numFmtId="0" fontId="17" fillId="7" borderId="7"/>
    <xf numFmtId="0" fontId="17" fillId="7" borderId="7"/>
    <xf numFmtId="0" fontId="17" fillId="7" borderId="7"/>
    <xf numFmtId="0" fontId="166" fillId="7" borderId="7" applyNumberFormat="0" applyAlignment="0" applyProtection="0"/>
    <xf numFmtId="0" fontId="166" fillId="7" borderId="7"/>
    <xf numFmtId="0" fontId="166" fillId="7" borderId="7"/>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9" fillId="0" borderId="6" applyNumberFormat="0" applyFill="0" applyAlignment="0" applyProtection="0"/>
    <xf numFmtId="0" fontId="170" fillId="0" borderId="6" applyNumberFormat="0" applyFill="0" applyAlignment="0" applyProtection="0"/>
    <xf numFmtId="0" fontId="170" fillId="0" borderId="6"/>
    <xf numFmtId="0" fontId="170" fillId="0" borderId="6"/>
    <xf numFmtId="0" fontId="170" fillId="0" borderId="6"/>
    <xf numFmtId="0" fontId="170" fillId="0" borderId="6"/>
    <xf numFmtId="0" fontId="170" fillId="0" borderId="6"/>
    <xf numFmtId="0" fontId="170" fillId="0" borderId="6"/>
    <xf numFmtId="0" fontId="169" fillId="0" borderId="6"/>
    <xf numFmtId="0" fontId="169" fillId="0" borderId="6"/>
    <xf numFmtId="0" fontId="169"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0" fillId="0" borderId="6"/>
    <xf numFmtId="0" fontId="170" fillId="0" borderId="6"/>
    <xf numFmtId="0" fontId="170" fillId="0" borderId="6"/>
    <xf numFmtId="0" fontId="16" fillId="0" borderId="6" applyNumberFormat="0" applyFill="0" applyAlignment="0" applyProtection="0"/>
    <xf numFmtId="0" fontId="168" fillId="0" borderId="24"/>
    <xf numFmtId="0" fontId="168" fillId="0" borderId="24"/>
    <xf numFmtId="0" fontId="168" fillId="0" borderId="24"/>
    <xf numFmtId="0" fontId="16" fillId="0" borderId="6"/>
    <xf numFmtId="0" fontId="16" fillId="0" borderId="6"/>
    <xf numFmtId="0" fontId="16" fillId="0" borderId="6"/>
    <xf numFmtId="0" fontId="16" fillId="0" borderId="6"/>
    <xf numFmtId="0" fontId="16" fillId="0" borderId="6"/>
    <xf numFmtId="0" fontId="16" fillId="0" borderId="6"/>
    <xf numFmtId="0" fontId="170" fillId="0" borderId="6" applyNumberFormat="0" applyFill="0" applyAlignment="0" applyProtection="0"/>
    <xf numFmtId="0" fontId="170" fillId="0" borderId="6"/>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1" fillId="0" borderId="43"/>
    <xf numFmtId="0" fontId="171" fillId="0" borderId="43"/>
    <xf numFmtId="0" fontId="171" fillId="0" borderId="43"/>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172" fontId="100" fillId="0" borderId="0"/>
    <xf numFmtId="172" fontId="100" fillId="0" borderId="0"/>
    <xf numFmtId="172" fontId="136" fillId="131" borderId="20" applyNumberFormat="0" applyAlignment="0" applyProtection="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 fillId="7" borderId="7" applyNumberFormat="0" applyAlignment="0" applyProtection="0"/>
    <xf numFmtId="172" fontId="136"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0" fontId="136" fillId="39"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65" fillId="39" borderId="20" applyNumberFormat="0" applyAlignment="0" applyProtection="0"/>
    <xf numFmtId="180" fontId="165" fillId="39" borderId="20" applyNumberFormat="0" applyAlignment="0" applyProtection="0"/>
    <xf numFmtId="180" fontId="165"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3" fillId="0" borderId="0" applyNumberFormat="0" applyFill="0" applyBorder="0" applyAlignment="0" applyProtection="0"/>
    <xf numFmtId="172" fontId="100" fillId="0" borderId="0"/>
    <xf numFmtId="180" fontId="136" fillId="39" borderId="20" applyNumberFormat="0" applyAlignment="0" applyProtection="0"/>
    <xf numFmtId="180" fontId="136" fillId="39" borderId="20" applyNumberFormat="0" applyAlignment="0" applyProtection="0"/>
    <xf numFmtId="172" fontId="100" fillId="0" borderId="0"/>
    <xf numFmtId="172" fontId="172" fillId="106"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00" fillId="0" borderId="0"/>
    <xf numFmtId="172"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3" fillId="0" borderId="0" applyNumberFormat="0" applyFill="0" applyBorder="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229" fontId="114" fillId="0" borderId="0"/>
    <xf numFmtId="229" fontId="114" fillId="0" borderId="0"/>
    <xf numFmtId="191" fontId="114" fillId="0" borderId="0"/>
    <xf numFmtId="191" fontId="114" fillId="0" borderId="0"/>
    <xf numFmtId="180" fontId="114" fillId="0" borderId="0"/>
    <xf numFmtId="180" fontId="114" fillId="0" borderId="0"/>
    <xf numFmtId="229"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29" fontId="114" fillId="0" borderId="0"/>
    <xf numFmtId="180" fontId="114" fillId="0" borderId="0"/>
    <xf numFmtId="180" fontId="114" fillId="0" borderId="0"/>
    <xf numFmtId="172" fontId="175" fillId="0" borderId="0" applyNumberFormat="0" applyFill="0" applyBorder="0" applyAlignment="0" applyProtection="0"/>
    <xf numFmtId="194" fontId="176" fillId="0" borderId="0" applyNumberFormat="0" applyFill="0" applyBorder="0" applyProtection="0">
      <alignment horizontal="left"/>
      <protection locked="0"/>
    </xf>
    <xf numFmtId="172" fontId="177" fillId="0" borderId="44" applyNumberFormat="0" applyFill="0" applyAlignment="0" applyProtection="0"/>
    <xf numFmtId="172" fontId="178" fillId="0" borderId="22" applyNumberFormat="0" applyFill="0" applyAlignment="0" applyProtection="0"/>
    <xf numFmtId="172" fontId="179" fillId="0" borderId="45" applyNumberFormat="0" applyFill="0" applyAlignment="0" applyProtection="0"/>
    <xf numFmtId="172" fontId="179" fillId="0" borderId="0" applyNumberFormat="0" applyFill="0" applyBorder="0" applyAlignment="0" applyProtection="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9" fontId="26" fillId="48" borderId="46"/>
    <xf numFmtId="0" fontId="26" fillId="48" borderId="46"/>
    <xf numFmtId="172"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0" fontId="26" fillId="48" borderId="46"/>
    <xf numFmtId="172" fontId="26" fillId="48" borderId="46"/>
    <xf numFmtId="172" fontId="26" fillId="47" borderId="46"/>
    <xf numFmtId="172" fontId="26" fillId="48" borderId="46"/>
    <xf numFmtId="172" fontId="26" fillId="48" borderId="46"/>
    <xf numFmtId="172" fontId="26" fillId="48" borderId="46"/>
    <xf numFmtId="172" fontId="26" fillId="48" borderId="46"/>
    <xf numFmtId="172" fontId="26" fillId="48" borderId="46"/>
    <xf numFmtId="179" fontId="183" fillId="132" borderId="41">
      <alignment horizontal="center" vertical="center"/>
    </xf>
    <xf numFmtId="179"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58" borderId="41">
      <alignment horizontal="center" vertical="center"/>
    </xf>
    <xf numFmtId="172" fontId="183" fillId="58"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26" fillId="48" borderId="0"/>
    <xf numFmtId="0" fontId="26" fillId="48" borderId="0"/>
    <xf numFmtId="172"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0" fontId="26" fillId="48" borderId="0"/>
    <xf numFmtId="172" fontId="26" fillId="48" borderId="0"/>
    <xf numFmtId="172" fontId="26" fillId="47" borderId="0"/>
    <xf numFmtId="172" fontId="26" fillId="48" borderId="0"/>
    <xf numFmtId="172" fontId="26" fillId="48" borderId="0"/>
    <xf numFmtId="172" fontId="26" fillId="48" borderId="0"/>
    <xf numFmtId="172" fontId="26" fillId="48" borderId="0"/>
    <xf numFmtId="172" fontId="26" fillId="48" borderId="0"/>
    <xf numFmtId="179" fontId="184" fillId="48" borderId="41">
      <alignment horizontal="left" vertical="center"/>
    </xf>
    <xf numFmtId="179"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7" borderId="41">
      <alignment horizontal="left" vertical="center"/>
    </xf>
    <xf numFmtId="172" fontId="184" fillId="47" borderId="41">
      <alignment horizontal="left" vertical="center"/>
    </xf>
    <xf numFmtId="179" fontId="184" fillId="48" borderId="47">
      <alignment vertical="center"/>
    </xf>
    <xf numFmtId="172" fontId="184" fillId="47"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7" borderId="47">
      <alignment vertical="center"/>
    </xf>
    <xf numFmtId="172" fontId="184" fillId="47" borderId="47">
      <alignment vertical="center"/>
    </xf>
    <xf numFmtId="172" fontId="184" fillId="47" borderId="47">
      <alignment vertical="center"/>
    </xf>
    <xf numFmtId="179" fontId="185" fillId="48" borderId="48">
      <alignment vertical="center"/>
    </xf>
    <xf numFmtId="172" fontId="185" fillId="47"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7" borderId="48">
      <alignment vertical="center"/>
    </xf>
    <xf numFmtId="172" fontId="185" fillId="47" borderId="48">
      <alignment vertical="center"/>
    </xf>
    <xf numFmtId="172" fontId="185" fillId="47" borderId="48">
      <alignment vertical="center"/>
    </xf>
    <xf numFmtId="179" fontId="184" fillId="48" borderId="41"/>
    <xf numFmtId="0" fontId="184" fillId="48" borderId="41">
      <alignment horizontal="left" indent="1"/>
    </xf>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xf numFmtId="172" fontId="184" fillId="48" borderId="41"/>
    <xf numFmtId="172" fontId="184" fillId="47" borderId="41"/>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95" fillId="48" borderId="46"/>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2" fillId="48" borderId="41">
      <alignment horizontal="left" vertical="center"/>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72" fontId="182" fillId="47"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indent="1"/>
    </xf>
    <xf numFmtId="0"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9" fontId="95" fillId="48" borderId="46"/>
    <xf numFmtId="172" fontId="95" fillId="48" borderId="46"/>
    <xf numFmtId="172" fontId="95" fillId="48" borderId="46"/>
    <xf numFmtId="172" fontId="95" fillId="47" borderId="46"/>
    <xf numFmtId="172" fontId="95" fillId="48" borderId="46"/>
    <xf numFmtId="172" fontId="95" fillId="47" borderId="46"/>
    <xf numFmtId="172" fontId="95" fillId="47" borderId="46"/>
    <xf numFmtId="172" fontId="95" fillId="48" borderId="46"/>
    <xf numFmtId="172" fontId="95" fillId="47" borderId="46"/>
    <xf numFmtId="172" fontId="95" fillId="48" borderId="46"/>
    <xf numFmtId="172" fontId="95" fillId="47" borderId="46"/>
    <xf numFmtId="172" fontId="95" fillId="47" borderId="46"/>
    <xf numFmtId="172" fontId="95" fillId="47" borderId="46"/>
    <xf numFmtId="172" fontId="95" fillId="48" borderId="46"/>
    <xf numFmtId="172" fontId="95" fillId="47" borderId="46"/>
    <xf numFmtId="172" fontId="95" fillId="47" borderId="46"/>
    <xf numFmtId="172" fontId="95" fillId="47" borderId="46"/>
    <xf numFmtId="172" fontId="95" fillId="47" borderId="46"/>
    <xf numFmtId="172" fontId="95" fillId="47" borderId="46"/>
    <xf numFmtId="172" fontId="95" fillId="47" borderId="46"/>
    <xf numFmtId="172" fontId="95" fillId="48" borderId="46"/>
    <xf numFmtId="179" fontId="183" fillId="122" borderId="41">
      <alignment horizontal="left" vertical="center"/>
    </xf>
    <xf numFmtId="0" fontId="187" fillId="135" borderId="49" applyNumberFormat="0" applyProtection="0">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59" borderId="41">
      <alignment horizontal="left" vertical="center"/>
    </xf>
    <xf numFmtId="172" fontId="183" fillId="48" borderId="41">
      <alignment horizontal="left" vertical="center" indent="1"/>
    </xf>
    <xf numFmtId="0" fontId="188" fillId="122" borderId="0">
      <alignment horizontal="center"/>
    </xf>
    <xf numFmtId="0" fontId="189" fillId="122" borderId="0">
      <alignment horizontal="center" vertical="center"/>
    </xf>
    <xf numFmtId="172" fontId="190" fillId="0" borderId="0" applyNumberFormat="0" applyFill="0" applyBorder="0" applyAlignment="0" applyProtection="0">
      <alignment vertical="top"/>
      <protection locked="0"/>
    </xf>
    <xf numFmtId="0" fontId="26" fillId="136" borderId="0">
      <alignment horizontal="center" wrapText="1"/>
    </xf>
    <xf numFmtId="0" fontId="191" fillId="122" borderId="0">
      <alignment horizontal="center"/>
    </xf>
    <xf numFmtId="49" fontId="192" fillId="0" borderId="11">
      <alignment horizontal="center" wrapText="1"/>
    </xf>
    <xf numFmtId="49" fontId="192" fillId="0" borderId="11">
      <alignment horizontal="center" wrapText="1"/>
    </xf>
    <xf numFmtId="49" fontId="192" fillId="0" borderId="11">
      <alignment horizontal="center" wrapText="1"/>
    </xf>
    <xf numFmtId="49" fontId="56" fillId="0" borderId="11">
      <alignment horizontal="center" wrapText="1"/>
    </xf>
    <xf numFmtId="49" fontId="56" fillId="0" borderId="11">
      <alignment horizontal="center" wrapText="1"/>
    </xf>
    <xf numFmtId="49" fontId="192" fillId="0" borderId="11">
      <alignment horizontal="center" wrapText="1"/>
    </xf>
    <xf numFmtId="49" fontId="192" fillId="0" borderId="11">
      <alignment horizontal="center" wrapText="1"/>
    </xf>
    <xf numFmtId="49" fontId="192" fillId="0" borderId="11">
      <alignment horizontal="center" wrapText="1"/>
    </xf>
    <xf numFmtId="49" fontId="193" fillId="0" borderId="50">
      <alignment horizontal="center" wrapText="1"/>
    </xf>
    <xf numFmtId="49" fontId="193" fillId="0" borderId="50">
      <alignment horizontal="center" wrapText="1"/>
    </xf>
    <xf numFmtId="49" fontId="193" fillId="0" borderId="10">
      <alignment horizontal="center" wrapText="1"/>
    </xf>
    <xf numFmtId="49" fontId="192" fillId="0" borderId="10">
      <alignment horizontal="center" wrapText="1"/>
    </xf>
    <xf numFmtId="49" fontId="192" fillId="0" borderId="10">
      <alignment horizontal="center" wrapText="1"/>
    </xf>
    <xf numFmtId="49" fontId="56" fillId="0" borderId="10">
      <alignment horizontal="center" wrapText="1"/>
    </xf>
    <xf numFmtId="49" fontId="56" fillId="0" borderId="10">
      <alignment horizontal="center" wrapText="1"/>
    </xf>
    <xf numFmtId="49" fontId="192" fillId="0" borderId="10">
      <alignment horizontal="center" wrapText="1"/>
    </xf>
    <xf numFmtId="49" fontId="192" fillId="0" borderId="10">
      <alignment horizontal="center" wrapText="1"/>
    </xf>
    <xf numFmtId="49" fontId="193" fillId="0" borderId="10">
      <alignment horizontal="center" wrapText="1"/>
    </xf>
    <xf numFmtId="167" fontId="194" fillId="0" borderId="0" applyBorder="0">
      <alignment horizontal="right"/>
    </xf>
    <xf numFmtId="167" fontId="194" fillId="0" borderId="11" applyAlignment="0">
      <alignment horizontal="right"/>
    </xf>
    <xf numFmtId="232" fontId="195" fillId="0" borderId="0"/>
    <xf numFmtId="0" fontId="196" fillId="0" borderId="0"/>
    <xf numFmtId="172" fontId="196"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165" fontId="51" fillId="0" borderId="0" applyFont="0" applyFill="0" applyBorder="0" applyProtection="0">
      <alignment horizontal="right" vertical="top"/>
    </xf>
    <xf numFmtId="38"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1" fontId="197" fillId="0" borderId="0">
      <alignment vertical="top"/>
    </xf>
    <xf numFmtId="0" fontId="198" fillId="0" borderId="0" applyFont="0" applyFill="0" applyBorder="0" applyAlignment="0" applyProtection="0">
      <alignment horizontal="right"/>
    </xf>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5"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3" fontId="199" fillId="0" borderId="0" applyFont="0" applyFill="0" applyBorder="0" applyAlignment="0" applyProtection="0"/>
    <xf numFmtId="233" fontId="26" fillId="0" borderId="0" applyFont="0" applyFill="0" applyBorder="0" applyAlignment="0" applyProtection="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199"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0"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7" fontId="201"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200"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8" fontId="26" fillId="0" borderId="0" applyFont="0" applyFill="0" applyBorder="0" applyAlignment="0" applyProtection="0"/>
    <xf numFmtId="238"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233" fontId="26" fillId="0" borderId="0" applyFont="0" applyFill="0" applyBorder="0" applyAlignment="0" applyProtection="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81" fontId="33" fillId="0" borderId="0" applyFont="0" applyFill="0" applyBorder="0" applyAlignment="0" applyProtection="0"/>
    <xf numFmtId="43" fontId="26" fillId="0" borderId="0" applyFont="0" applyFill="0" applyBorder="0" applyAlignment="0" applyProtection="0"/>
    <xf numFmtId="172" fontId="100" fillId="0" borderId="0"/>
    <xf numFmtId="43" fontId="33"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00" fillId="0" borderId="0" applyFont="0" applyFill="0" applyBorder="0" applyAlignment="0" applyProtection="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239" fontId="26" fillId="0" borderId="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33" fontId="54"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45"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202"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39"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81" fontId="33"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43"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43" fontId="200" fillId="0" borderId="0" applyFont="0" applyFill="0" applyBorder="0" applyAlignment="0" applyProtection="0"/>
    <xf numFmtId="43" fontId="4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43" fontId="45" fillId="0" borderId="0" applyFont="0" applyFill="0" applyBorder="0" applyAlignment="0" applyProtection="0"/>
    <xf numFmtId="43" fontId="4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241" fontId="3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 fontId="26" fillId="0" borderId="0"/>
    <xf numFmtId="172" fontId="100" fillId="0" borderId="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3" fontId="45"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43" fontId="4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172" fontId="100" fillId="0" borderId="0"/>
    <xf numFmtId="172" fontId="100" fillId="0" borderId="0"/>
    <xf numFmtId="43" fontId="33"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2" fontId="203"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4"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43" fontId="26" fillId="0" borderId="0" applyFont="0" applyFill="0" applyBorder="0" applyAlignment="0" applyProtection="0"/>
    <xf numFmtId="172" fontId="100" fillId="0" borderId="0"/>
    <xf numFmtId="167" fontId="26" fillId="0" borderId="0" applyFont="0" applyFill="0" applyBorder="0" applyAlignment="0" applyProtection="0"/>
    <xf numFmtId="167"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4" fontId="26" fillId="0" borderId="0" applyFont="0" applyFill="0" applyBorder="0" applyAlignment="0" applyProtection="0"/>
    <xf numFmtId="234" fontId="26" fillId="0" borderId="0" applyFont="0" applyFill="0" applyBorder="0" applyAlignment="0" applyProtection="0"/>
    <xf numFmtId="43"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 fontId="26" fillId="0" borderId="0"/>
    <xf numFmtId="233" fontId="5" fillId="0" borderId="0" applyFont="0" applyFill="0" applyBorder="0" applyAlignment="0" applyProtection="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233" fontId="26"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172" fontId="100" fillId="0" borderId="0"/>
    <xf numFmtId="172" fontId="100" fillId="0" borderId="0"/>
    <xf numFmtId="233" fontId="100"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43" fontId="26"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8" fontId="33" fillId="0" borderId="0" applyFont="0" applyFill="0" applyBorder="0" applyAlignment="0" applyProtection="0"/>
    <xf numFmtId="238" fontId="33"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4" fontId="54" fillId="0" borderId="0" applyFont="0" applyFill="0" applyBorder="0" applyAlignment="0" applyProtection="0">
      <alignment vertical="top"/>
    </xf>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4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04" fillId="0" borderId="0" applyFont="0" applyFill="0" applyBorder="0" applyAlignment="0" applyProtection="0"/>
    <xf numFmtId="4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3" fontId="197" fillId="0" borderId="0" applyFill="0" applyBorder="0">
      <alignment horizontal="right" vertical="top"/>
    </xf>
    <xf numFmtId="168" fontId="150" fillId="0" borderId="0" applyFont="0" applyFill="0" applyBorder="0">
      <alignment horizontal="right" vertical="top"/>
    </xf>
    <xf numFmtId="170" fontId="205" fillId="0" borderId="0">
      <alignment horizontal="right" vertical="top"/>
    </xf>
    <xf numFmtId="170" fontId="197" fillId="0" borderId="0" applyFill="0" applyBorder="0">
      <alignment horizontal="right" vertical="top"/>
    </xf>
    <xf numFmtId="3" fontId="197" fillId="0" borderId="0" applyFill="0" applyBorder="0">
      <alignment horizontal="right" vertical="top"/>
    </xf>
    <xf numFmtId="168" fontId="150" fillId="0" borderId="0" applyFont="0" applyFill="0" applyBorder="0">
      <alignment horizontal="right" vertical="top"/>
    </xf>
    <xf numFmtId="245" fontId="83" fillId="0" borderId="0" applyFont="0" applyFill="0" applyBorder="0" applyAlignment="0" applyProtection="0">
      <alignment horizontal="right" vertical="top"/>
    </xf>
    <xf numFmtId="170" fontId="197" fillId="0" borderId="0">
      <alignment horizontal="right" vertical="top"/>
    </xf>
    <xf numFmtId="246" fontId="51" fillId="0" borderId="0"/>
    <xf numFmtId="246" fontId="51" fillId="0" borderId="0"/>
    <xf numFmtId="246" fontId="51" fillId="0" borderId="0"/>
    <xf numFmtId="246" fontId="51" fillId="0" borderId="0"/>
    <xf numFmtId="246" fontId="51" fillId="0" borderId="0"/>
    <xf numFmtId="246" fontId="51" fillId="0" borderId="0"/>
    <xf numFmtId="3" fontId="26" fillId="137" borderId="0" applyFont="0" applyFill="0" applyBorder="0" applyAlignment="0" applyProtection="0"/>
    <xf numFmtId="0" fontId="206" fillId="0" borderId="0"/>
    <xf numFmtId="0" fontId="56" fillId="0" borderId="0"/>
    <xf numFmtId="0" fontId="56" fillId="0" borderId="0"/>
    <xf numFmtId="0" fontId="56" fillId="0" borderId="0"/>
    <xf numFmtId="180" fontId="56" fillId="0" borderId="0"/>
    <xf numFmtId="180" fontId="5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ill="0" applyBorder="0" applyAlignment="0" applyProtection="0"/>
    <xf numFmtId="3" fontId="44" fillId="0" borderId="0"/>
    <xf numFmtId="3" fontId="44" fillId="0" borderId="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ill="0" applyBorder="0" applyAlignment="0" applyProtection="0"/>
    <xf numFmtId="3" fontId="26" fillId="0" borderId="0"/>
    <xf numFmtId="3" fontId="26" fillId="0" borderId="0"/>
    <xf numFmtId="172" fontId="100" fillId="0" borderId="0"/>
    <xf numFmtId="3" fontId="26" fillId="0" borderId="0"/>
    <xf numFmtId="3" fontId="2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123" fillId="0" borderId="0" applyFont="0" applyFill="0" applyBorder="0" applyAlignment="0" applyProtection="0"/>
    <xf numFmtId="0" fontId="206" fillId="0" borderId="0"/>
    <xf numFmtId="0" fontId="56" fillId="0" borderId="0"/>
    <xf numFmtId="172" fontId="207" fillId="0" borderId="0"/>
    <xf numFmtId="0" fontId="208" fillId="138" borderId="51" applyNumberFormat="0" applyFont="0" applyProtection="0"/>
    <xf numFmtId="0" fontId="5" fillId="8" borderId="8" applyNumberFormat="0" applyFont="0" applyAlignment="0" applyProtection="0"/>
    <xf numFmtId="172" fontId="209" fillId="0" borderId="0" applyNumberFormat="0" applyFont="0" applyFill="0" applyBorder="0" applyAlignment="0"/>
    <xf numFmtId="0" fontId="40" fillId="0" borderId="52">
      <alignment horizontal="right" vertical="top" wrapText="1"/>
    </xf>
    <xf numFmtId="0" fontId="210" fillId="0" borderId="53">
      <alignment horizontal="right" vertical="top" wrapText="1"/>
    </xf>
    <xf numFmtId="0" fontId="211" fillId="0" borderId="53">
      <alignment horizontal="right" vertical="top" wrapText="1"/>
    </xf>
    <xf numFmtId="0" fontId="210" fillId="0" borderId="53">
      <alignment horizontal="right" vertical="top" wrapText="1"/>
    </xf>
    <xf numFmtId="0" fontId="212" fillId="0" borderId="0" applyNumberFormat="0" applyAlignment="0">
      <alignment horizontal="left"/>
    </xf>
    <xf numFmtId="0" fontId="43" fillId="0" borderId="0" applyNumberFormat="0" applyAlignment="0"/>
    <xf numFmtId="0" fontId="43" fillId="38" borderId="54"/>
    <xf numFmtId="0" fontId="43" fillId="139" borderId="54"/>
    <xf numFmtId="194" fontId="213" fillId="0" borderId="0"/>
    <xf numFmtId="194" fontId="214" fillId="0" borderId="0"/>
    <xf numFmtId="179" fontId="196" fillId="0" borderId="0"/>
    <xf numFmtId="0" fontId="196" fillId="0" borderId="0"/>
    <xf numFmtId="179" fontId="196" fillId="0" borderId="0"/>
    <xf numFmtId="0" fontId="196" fillId="0" borderId="0"/>
    <xf numFmtId="247" fontId="215" fillId="0" borderId="41"/>
    <xf numFmtId="247" fontId="215" fillId="0" borderId="41"/>
    <xf numFmtId="225" fontId="26" fillId="0" borderId="0" applyFont="0" applyFill="0" applyBorder="0" applyAlignment="0" applyProtection="0"/>
    <xf numFmtId="225" fontId="26" fillId="0" borderId="0" applyFont="0" applyFill="0" applyBorder="0" applyAlignment="0" applyProtection="0"/>
    <xf numFmtId="172" fontId="100" fillId="0" borderId="0"/>
    <xf numFmtId="172" fontId="100" fillId="0" borderId="0"/>
    <xf numFmtId="0" fontId="198" fillId="0" borderId="0" applyFont="0" applyFill="0" applyBorder="0" applyAlignment="0" applyProtection="0">
      <alignment horizontal="right"/>
    </xf>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198" fillId="0" borderId="0" applyFont="0" applyFill="0" applyBorder="0" applyAlignment="0" applyProtection="0">
      <alignment horizontal="right"/>
    </xf>
    <xf numFmtId="249" fontId="33" fillId="0" borderId="0" applyFont="0" applyFill="0" applyBorder="0" applyAlignment="0" applyProtection="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166" fontId="26" fillId="0" borderId="0" applyFont="0" applyFill="0" applyBorder="0" applyAlignment="0" applyProtection="0"/>
    <xf numFmtId="250" fontId="44" fillId="0" borderId="0"/>
    <xf numFmtId="250" fontId="44" fillId="0" borderId="0"/>
    <xf numFmtId="249" fontId="43" fillId="0" borderId="0" applyFont="0" applyFill="0" applyBorder="0" applyAlignment="0" applyProtection="0"/>
    <xf numFmtId="250" fontId="44" fillId="0" borderId="0"/>
    <xf numFmtId="250" fontId="44"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191" fontId="26" fillId="0" borderId="0"/>
    <xf numFmtId="251" fontId="26" fillId="0" borderId="0" applyFill="0" applyBorder="0" applyAlignment="0" applyProtection="0"/>
    <xf numFmtId="0"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4" fontId="44" fillId="0" borderId="0"/>
    <xf numFmtId="254" fontId="44" fillId="0" borderId="0"/>
    <xf numFmtId="254" fontId="44" fillId="0" borderId="0"/>
    <xf numFmtId="254" fontId="44" fillId="0" borderId="0"/>
    <xf numFmtId="254" fontId="44" fillId="0" borderId="0"/>
    <xf numFmtId="254" fontId="44" fillId="0" borderId="0"/>
    <xf numFmtId="255"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6" fontId="26" fillId="0" borderId="0" applyFont="0" applyFill="0" applyBorder="0" applyAlignment="0" applyProtection="0"/>
    <xf numFmtId="172" fontId="100" fillId="0" borderId="0"/>
    <xf numFmtId="257" fontId="44" fillId="0" borderId="0"/>
    <xf numFmtId="257" fontId="43" fillId="0" borderId="0"/>
    <xf numFmtId="257" fontId="44" fillId="0" borderId="0"/>
    <xf numFmtId="258" fontId="43" fillId="0" borderId="0"/>
    <xf numFmtId="164" fontId="44" fillId="0" borderId="0"/>
    <xf numFmtId="172" fontId="100" fillId="0" borderId="0"/>
    <xf numFmtId="0" fontId="216" fillId="58" borderId="26" applyNumberFormat="0" applyAlignment="0" applyProtection="0"/>
    <xf numFmtId="0" fontId="217" fillId="59" borderId="25" applyNumberFormat="0" applyAlignment="0" applyProtection="0"/>
    <xf numFmtId="0" fontId="124" fillId="40" borderId="0" applyNumberFormat="0" applyBorder="0" applyAlignment="0" applyProtection="0"/>
    <xf numFmtId="2"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193" fillId="0" borderId="0" applyNumberFormat="0">
      <alignment horizontal="right"/>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26" fillId="0" borderId="0" applyFont="0" applyFill="0" applyBorder="0" applyAlignment="0" applyProtection="0"/>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91" fontId="63" fillId="0" borderId="0">
      <protection locked="0"/>
    </xf>
    <xf numFmtId="0" fontId="63" fillId="0" borderId="0">
      <protection locked="0"/>
    </xf>
    <xf numFmtId="3" fontId="192" fillId="0" borderId="0">
      <alignment horizontal="right" vertical="center"/>
    </xf>
    <xf numFmtId="3" fontId="56" fillId="0" borderId="0">
      <alignment horizontal="right" vertical="center"/>
    </xf>
    <xf numFmtId="0" fontId="192" fillId="0" borderId="0" applyNumberFormat="0">
      <alignment horizontal="right" vertical="center"/>
    </xf>
    <xf numFmtId="0" fontId="56" fillId="0" borderId="0" applyNumberFormat="0">
      <alignment horizontal="right" vertical="center"/>
    </xf>
    <xf numFmtId="0" fontId="192" fillId="0" borderId="0" applyNumberFormat="0">
      <alignment horizontal="right" vertical="center"/>
    </xf>
    <xf numFmtId="0" fontId="192" fillId="0" borderId="0" applyNumberFormat="0">
      <alignment horizontal="center" vertical="center"/>
    </xf>
    <xf numFmtId="0" fontId="56" fillId="0" borderId="0" applyNumberFormat="0">
      <alignment horizontal="center" vertical="center"/>
    </xf>
    <xf numFmtId="0" fontId="192" fillId="0" borderId="0" applyNumberFormat="0">
      <alignment horizontal="center" vertical="center"/>
    </xf>
    <xf numFmtId="0" fontId="46" fillId="48" borderId="35" applyBorder="0">
      <protection locked="0"/>
    </xf>
    <xf numFmtId="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37" borderId="0" applyFont="0" applyFill="0" applyBorder="0" applyAlignment="0" applyProtection="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172" fontId="100" fillId="0" borderId="0"/>
    <xf numFmtId="191" fontId="26" fillId="0" borderId="0" applyFont="0" applyFill="0" applyBorder="0" applyAlignment="0" applyProtection="0"/>
    <xf numFmtId="0" fontId="44" fillId="0" borderId="0"/>
    <xf numFmtId="172" fontId="100" fillId="0" borderId="0"/>
    <xf numFmtId="0" fontId="44" fillId="0" borderId="0"/>
    <xf numFmtId="172" fontId="100" fillId="0" borderId="0"/>
    <xf numFmtId="172" fontId="100" fillId="0" borderId="0"/>
    <xf numFmtId="172" fontId="100" fillId="0" borderId="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protection locked="0"/>
    </xf>
    <xf numFmtId="0" fontId="26" fillId="0" borderId="0" applyFont="0" applyFill="0" applyBorder="0" applyAlignment="0" applyProtection="0"/>
    <xf numFmtId="0" fontId="26" fillId="0" borderId="0" applyFont="0" applyFill="0" applyBorder="0" applyAlignment="0" applyProtection="0"/>
    <xf numFmtId="0" fontId="26" fillId="0" borderId="0"/>
    <xf numFmtId="180" fontId="26" fillId="0" borderId="0" applyFont="0" applyFill="0" applyBorder="0" applyAlignment="0" applyProtection="0"/>
    <xf numFmtId="180" fontId="26" fillId="0" borderId="0" applyFont="0" applyFill="0" applyBorder="0" applyAlignment="0" applyProtection="0"/>
    <xf numFmtId="172" fontId="100" fillId="0" borderId="0" applyNumberForma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137"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137" borderId="0" applyFont="0" applyFill="0" applyBorder="0" applyAlignment="0" applyProtection="0"/>
    <xf numFmtId="0" fontId="26" fillId="0" borderId="0"/>
    <xf numFmtId="18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98" fillId="0" borderId="0" applyFont="0" applyFill="0" applyBorder="0" applyAlignment="0" applyProtection="0"/>
    <xf numFmtId="172" fontId="100" fillId="0" borderId="0"/>
    <xf numFmtId="14" fontId="54" fillId="0" borderId="0" applyFill="0" applyBorder="0" applyAlignment="0"/>
    <xf numFmtId="172" fontId="100" fillId="0" borderId="0"/>
    <xf numFmtId="14" fontId="26" fillId="0" borderId="0"/>
    <xf numFmtId="259" fontId="26" fillId="0" borderId="0" applyFont="0" applyFill="0" applyBorder="0" applyAlignment="0" applyProtection="0">
      <alignment wrapText="1"/>
    </xf>
    <xf numFmtId="259" fontId="26" fillId="0" borderId="0" applyFont="0" applyFill="0" applyBorder="0" applyAlignment="0" applyProtection="0">
      <alignment wrapText="1"/>
    </xf>
    <xf numFmtId="260" fontId="34" fillId="0" borderId="0"/>
    <xf numFmtId="179" fontId="163" fillId="0" borderId="0" applyFont="0" applyFill="0" applyBorder="0" applyAlignment="0" applyProtection="0"/>
    <xf numFmtId="172" fontId="100" fillId="0" borderId="0"/>
    <xf numFmtId="15" fontId="218" fillId="0" borderId="0"/>
    <xf numFmtId="261" fontId="43" fillId="0" borderId="0" applyFont="0" applyFill="0" applyBorder="0" applyAlignment="0" applyProtection="0"/>
    <xf numFmtId="262" fontId="44" fillId="0" borderId="55">
      <alignment vertical="center"/>
    </xf>
    <xf numFmtId="263"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263"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263" fontId="51" fillId="0" borderId="0"/>
    <xf numFmtId="180" fontId="51" fillId="0" borderId="0"/>
    <xf numFmtId="263" fontId="51" fillId="0" borderId="0"/>
    <xf numFmtId="172" fontId="100" fillId="0" borderId="0"/>
    <xf numFmtId="264" fontId="26" fillId="0" borderId="0" applyFont="0" applyFill="0" applyBorder="0" applyAlignment="0" applyProtection="0"/>
    <xf numFmtId="233" fontId="26" fillId="0" borderId="0" applyFont="0" applyFill="0" applyBorder="0" applyAlignment="0" applyProtection="0"/>
    <xf numFmtId="0" fontId="63" fillId="0" borderId="0">
      <protection locked="0"/>
    </xf>
    <xf numFmtId="167" fontId="219" fillId="0" borderId="0"/>
    <xf numFmtId="167" fontId="205" fillId="0" borderId="0"/>
    <xf numFmtId="4" fontId="118" fillId="0" borderId="0" applyFill="0" applyBorder="0" applyAlignment="0" applyProtection="0"/>
    <xf numFmtId="0" fontId="220" fillId="46" borderId="0" applyNumberFormat="0" applyBorder="0" applyAlignment="0" applyProtection="0"/>
    <xf numFmtId="167" fontId="51" fillId="0" borderId="0" applyBorder="0"/>
    <xf numFmtId="167" fontId="51" fillId="0" borderId="0" applyBorder="0"/>
    <xf numFmtId="167" fontId="51" fillId="0" borderId="33"/>
    <xf numFmtId="167" fontId="51" fillId="0" borderId="33"/>
    <xf numFmtId="0" fontId="198" fillId="0" borderId="56" applyNumberFormat="0" applyFont="0" applyFill="0" applyAlignment="0" applyProtection="0"/>
    <xf numFmtId="37" fontId="221" fillId="0" borderId="0"/>
    <xf numFmtId="172" fontId="100" fillId="0" borderId="0"/>
    <xf numFmtId="265" fontId="26" fillId="0" borderId="0">
      <alignment horizontal="right"/>
    </xf>
    <xf numFmtId="1" fontId="26" fillId="0" borderId="0">
      <alignment horizontal="right"/>
    </xf>
    <xf numFmtId="1" fontId="26" fillId="0" borderId="0">
      <alignment horizontal="right"/>
    </xf>
    <xf numFmtId="266" fontId="26" fillId="0" borderId="0">
      <alignment horizontal="right"/>
    </xf>
    <xf numFmtId="49" fontId="26" fillId="0" borderId="0">
      <alignment horizontal="left"/>
    </xf>
    <xf numFmtId="49" fontId="26" fillId="0" borderId="0">
      <alignment horizontal="right"/>
    </xf>
    <xf numFmtId="267" fontId="26" fillId="0" borderId="0">
      <alignment horizontal="left"/>
    </xf>
    <xf numFmtId="41"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43" fontId="26" fillId="0" borderId="0" applyFont="0" applyFill="0" applyBorder="0" applyAlignment="0" applyProtection="0"/>
    <xf numFmtId="0" fontId="222" fillId="58" borderId="26" applyNumberFormat="0" applyAlignment="0" applyProtection="0"/>
    <xf numFmtId="172" fontId="223" fillId="39" borderId="20" applyNumberFormat="0" applyAlignment="0" applyProtection="0"/>
    <xf numFmtId="179"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9"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9"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0" fontId="226" fillId="0" borderId="0">
      <protection locked="0"/>
    </xf>
    <xf numFmtId="0" fontId="226" fillId="0" borderId="0">
      <protection locked="0"/>
    </xf>
    <xf numFmtId="0" fontId="227"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7" fillId="9" borderId="0" applyNumberFormat="0" applyBorder="0" applyAlignment="0" applyProtection="0"/>
    <xf numFmtId="0" fontId="108" fillId="9" borderId="0" applyNumberFormat="0" applyBorder="0" applyAlignment="0" applyProtection="0"/>
    <xf numFmtId="0" fontId="108" fillId="9" borderId="0"/>
    <xf numFmtId="0" fontId="108" fillId="9" borderId="0"/>
    <xf numFmtId="0" fontId="108" fillId="9" borderId="0"/>
    <xf numFmtId="0" fontId="108" fillId="9" borderId="0"/>
    <xf numFmtId="0" fontId="108" fillId="9" borderId="0"/>
    <xf numFmtId="0" fontId="108" fillId="9" borderId="0"/>
    <xf numFmtId="0" fontId="107" fillId="9" borderId="0"/>
    <xf numFmtId="0" fontId="107" fillId="9" borderId="0"/>
    <xf numFmtId="0" fontId="107"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8" fillId="9" borderId="0"/>
    <xf numFmtId="0" fontId="108" fillId="9" borderId="0"/>
    <xf numFmtId="0" fontId="108" fillId="9" borderId="0"/>
    <xf numFmtId="0" fontId="21" fillId="9" borderId="0" applyNumberFormat="0" applyBorder="0" applyAlignment="0" applyProtection="0"/>
    <xf numFmtId="0" fontId="104" fillId="100" borderId="0"/>
    <xf numFmtId="0" fontId="104" fillId="100" borderId="0"/>
    <xf numFmtId="0" fontId="104" fillId="100" borderId="0"/>
    <xf numFmtId="0" fontId="21" fillId="9" borderId="0"/>
    <xf numFmtId="0" fontId="21" fillId="9" borderId="0"/>
    <xf numFmtId="0" fontId="21" fillId="9" borderId="0"/>
    <xf numFmtId="0" fontId="21" fillId="9" borderId="0"/>
    <xf numFmtId="0" fontId="21" fillId="9" borderId="0"/>
    <xf numFmtId="0" fontId="21" fillId="9" borderId="0"/>
    <xf numFmtId="0" fontId="108" fillId="9" borderId="0" applyNumberFormat="0" applyBorder="0" applyAlignment="0" applyProtection="0"/>
    <xf numFmtId="0" fontId="108" fillId="9"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4" fillId="145" borderId="0"/>
    <xf numFmtId="0" fontId="104" fillId="145" borderId="0"/>
    <xf numFmtId="0" fontId="104" fillId="145"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7" fillId="13" borderId="0" applyNumberFormat="0" applyBorder="0" applyAlignment="0" applyProtection="0"/>
    <xf numFmtId="0" fontId="108" fillId="13" borderId="0" applyNumberFormat="0" applyBorder="0" applyAlignment="0" applyProtection="0"/>
    <xf numFmtId="0" fontId="108" fillId="13" borderId="0"/>
    <xf numFmtId="0" fontId="108" fillId="13" borderId="0"/>
    <xf numFmtId="0" fontId="108" fillId="13" borderId="0"/>
    <xf numFmtId="0" fontId="108" fillId="13" borderId="0"/>
    <xf numFmtId="0" fontId="108" fillId="13" borderId="0"/>
    <xf numFmtId="0" fontId="108" fillId="13" borderId="0"/>
    <xf numFmtId="0" fontId="107" fillId="13" borderId="0"/>
    <xf numFmtId="0" fontId="107" fillId="13" borderId="0"/>
    <xf numFmtId="0" fontId="107"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8" fillId="13" borderId="0"/>
    <xf numFmtId="0" fontId="108" fillId="13" borderId="0"/>
    <xf numFmtId="0" fontId="108" fillId="13" borderId="0"/>
    <xf numFmtId="0" fontId="21" fillId="13" borderId="0" applyNumberFormat="0" applyBorder="0" applyAlignment="0" applyProtection="0"/>
    <xf numFmtId="0" fontId="104" fillId="107" borderId="0"/>
    <xf numFmtId="0" fontId="104" fillId="107" borderId="0"/>
    <xf numFmtId="0" fontId="104" fillId="107" borderId="0"/>
    <xf numFmtId="0" fontId="21" fillId="13" borderId="0"/>
    <xf numFmtId="0" fontId="21" fillId="13" borderId="0"/>
    <xf numFmtId="0" fontId="21" fillId="13" borderId="0"/>
    <xf numFmtId="0" fontId="21" fillId="13" borderId="0"/>
    <xf numFmtId="0" fontId="21" fillId="13" borderId="0"/>
    <xf numFmtId="0" fontId="21" fillId="13" borderId="0"/>
    <xf numFmtId="0" fontId="108" fillId="13" borderId="0" applyNumberFormat="0" applyBorder="0" applyAlignment="0" applyProtection="0"/>
    <xf numFmtId="0" fontId="108" fillId="13"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4" fillId="92" borderId="0"/>
    <xf numFmtId="0" fontId="104" fillId="92" borderId="0"/>
    <xf numFmtId="0" fontId="104" fillId="92"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7" fillId="17" borderId="0" applyNumberFormat="0" applyBorder="0" applyAlignment="0" applyProtection="0"/>
    <xf numFmtId="0" fontId="108" fillId="17" borderId="0" applyNumberFormat="0" applyBorder="0" applyAlignment="0" applyProtection="0"/>
    <xf numFmtId="0" fontId="108" fillId="17" borderId="0"/>
    <xf numFmtId="0" fontId="108" fillId="17" borderId="0"/>
    <xf numFmtId="0" fontId="108" fillId="17" borderId="0"/>
    <xf numFmtId="0" fontId="108" fillId="17" borderId="0"/>
    <xf numFmtId="0" fontId="108" fillId="17" borderId="0"/>
    <xf numFmtId="0" fontId="108" fillId="17" borderId="0"/>
    <xf numFmtId="0" fontId="107" fillId="17" borderId="0"/>
    <xf numFmtId="0" fontId="107" fillId="17" borderId="0"/>
    <xf numFmtId="0" fontId="107"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8" fillId="17" borderId="0"/>
    <xf numFmtId="0" fontId="108" fillId="17" borderId="0"/>
    <xf numFmtId="0" fontId="108" fillId="17" borderId="0"/>
    <xf numFmtId="0" fontId="21" fillId="17" borderId="0" applyNumberFormat="0" applyBorder="0" applyAlignment="0" applyProtection="0"/>
    <xf numFmtId="0" fontId="104" fillId="113" borderId="0"/>
    <xf numFmtId="0" fontId="104" fillId="113" borderId="0"/>
    <xf numFmtId="0" fontId="104" fillId="113" borderId="0"/>
    <xf numFmtId="0" fontId="21" fillId="17" borderId="0"/>
    <xf numFmtId="0" fontId="21" fillId="17" borderId="0"/>
    <xf numFmtId="0" fontId="21" fillId="17" borderId="0"/>
    <xf numFmtId="0" fontId="21" fillId="17" borderId="0"/>
    <xf numFmtId="0" fontId="21" fillId="17" borderId="0"/>
    <xf numFmtId="0" fontId="21" fillId="17" borderId="0"/>
    <xf numFmtId="0" fontId="108" fillId="17" borderId="0" applyNumberFormat="0" applyBorder="0" applyAlignment="0" applyProtection="0"/>
    <xf numFmtId="0" fontId="108" fillId="17"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4" fillId="93" borderId="0"/>
    <xf numFmtId="0" fontId="104" fillId="93" borderId="0"/>
    <xf numFmtId="0" fontId="104" fillId="93"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1" borderId="0" applyNumberFormat="0" applyBorder="0" applyAlignment="0" applyProtection="0"/>
    <xf numFmtId="0" fontId="108" fillId="21" borderId="0" applyNumberFormat="0" applyBorder="0" applyAlignment="0" applyProtection="0"/>
    <xf numFmtId="0" fontId="108" fillId="21" borderId="0"/>
    <xf numFmtId="0" fontId="108" fillId="21" borderId="0"/>
    <xf numFmtId="0" fontId="108" fillId="21" borderId="0"/>
    <xf numFmtId="0" fontId="108" fillId="21" borderId="0"/>
    <xf numFmtId="0" fontId="108" fillId="21" borderId="0"/>
    <xf numFmtId="0" fontId="108" fillId="21" borderId="0"/>
    <xf numFmtId="0" fontId="107" fillId="21" borderId="0"/>
    <xf numFmtId="0" fontId="107" fillId="21" borderId="0"/>
    <xf numFmtId="0" fontId="107"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8" fillId="21" borderId="0"/>
    <xf numFmtId="0" fontId="108" fillId="21" borderId="0"/>
    <xf numFmtId="0" fontId="108" fillId="21" borderId="0"/>
    <xf numFmtId="0" fontId="21" fillId="21" borderId="0" applyNumberFormat="0" applyBorder="0" applyAlignment="0" applyProtection="0"/>
    <xf numFmtId="0" fontId="104" fillId="87" borderId="0"/>
    <xf numFmtId="0" fontId="104" fillId="87" borderId="0"/>
    <xf numFmtId="0" fontId="104" fillId="87" borderId="0"/>
    <xf numFmtId="0" fontId="21" fillId="21" borderId="0"/>
    <xf numFmtId="0" fontId="21" fillId="21" borderId="0"/>
    <xf numFmtId="0" fontId="21" fillId="21" borderId="0"/>
    <xf numFmtId="0" fontId="21" fillId="21" borderId="0"/>
    <xf numFmtId="0" fontId="21" fillId="21" borderId="0"/>
    <xf numFmtId="0" fontId="21" fillId="21" borderId="0"/>
    <xf numFmtId="0" fontId="108" fillId="21" borderId="0" applyNumberFormat="0" applyBorder="0" applyAlignment="0" applyProtection="0"/>
    <xf numFmtId="0" fontId="108" fillId="21"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4" fillId="146" borderId="0"/>
    <xf numFmtId="0" fontId="104" fillId="146" borderId="0"/>
    <xf numFmtId="0" fontId="104" fillId="146"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7" fillId="25" borderId="0" applyNumberFormat="0" applyBorder="0" applyAlignment="0" applyProtection="0"/>
    <xf numFmtId="0" fontId="108" fillId="25" borderId="0" applyNumberFormat="0" applyBorder="0" applyAlignment="0" applyProtection="0"/>
    <xf numFmtId="0" fontId="108" fillId="25" borderId="0"/>
    <xf numFmtId="0" fontId="108" fillId="25" borderId="0"/>
    <xf numFmtId="0" fontId="108" fillId="25" borderId="0"/>
    <xf numFmtId="0" fontId="107" fillId="25" borderId="0"/>
    <xf numFmtId="0" fontId="107" fillId="25" borderId="0"/>
    <xf numFmtId="0" fontId="107" fillId="25" borderId="0"/>
    <xf numFmtId="0" fontId="21" fillId="25" borderId="0" applyNumberFormat="0" applyBorder="0" applyAlignment="0" applyProtection="0"/>
    <xf numFmtId="0" fontId="21" fillId="25" borderId="0"/>
    <xf numFmtId="0" fontId="21" fillId="25" borderId="0"/>
    <xf numFmtId="0" fontId="21" fillId="25" borderId="0"/>
    <xf numFmtId="0" fontId="108" fillId="25" borderId="0" applyNumberFormat="0" applyBorder="0" applyAlignment="0" applyProtection="0"/>
    <xf numFmtId="0" fontId="108" fillId="25" borderId="0"/>
    <xf numFmtId="0" fontId="108" fillId="25"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7" fillId="29" borderId="0" applyNumberFormat="0" applyBorder="0" applyAlignment="0" applyProtection="0"/>
    <xf numFmtId="0" fontId="108" fillId="29" borderId="0" applyNumberFormat="0" applyBorder="0" applyAlignment="0" applyProtection="0"/>
    <xf numFmtId="0" fontId="108" fillId="29" borderId="0"/>
    <xf numFmtId="0" fontId="108" fillId="29" borderId="0"/>
    <xf numFmtId="0" fontId="108" fillId="29" borderId="0"/>
    <xf numFmtId="0" fontId="108" fillId="29" borderId="0"/>
    <xf numFmtId="0" fontId="108" fillId="29" borderId="0"/>
    <xf numFmtId="0" fontId="108" fillId="29" borderId="0"/>
    <xf numFmtId="0" fontId="107" fillId="29" borderId="0"/>
    <xf numFmtId="0" fontId="107" fillId="29" borderId="0"/>
    <xf numFmtId="0" fontId="107"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8" fillId="29" borderId="0"/>
    <xf numFmtId="0" fontId="108" fillId="29" borderId="0"/>
    <xf numFmtId="0" fontId="108" fillId="29" borderId="0"/>
    <xf numFmtId="0" fontId="21" fillId="29" borderId="0" applyNumberFormat="0" applyBorder="0" applyAlignment="0" applyProtection="0"/>
    <xf numFmtId="0" fontId="104" fillId="119" borderId="0"/>
    <xf numFmtId="0" fontId="104" fillId="119" borderId="0"/>
    <xf numFmtId="0" fontId="104" fillId="119" borderId="0"/>
    <xf numFmtId="0" fontId="21" fillId="29" borderId="0"/>
    <xf numFmtId="0" fontId="21" fillId="29" borderId="0"/>
    <xf numFmtId="0" fontId="21" fillId="29" borderId="0"/>
    <xf numFmtId="0" fontId="21" fillId="29" borderId="0"/>
    <xf numFmtId="0" fontId="21" fillId="29" borderId="0"/>
    <xf numFmtId="0" fontId="21" fillId="29" borderId="0"/>
    <xf numFmtId="0" fontId="108" fillId="29" borderId="0" applyNumberFormat="0" applyBorder="0" applyAlignment="0" applyProtection="0"/>
    <xf numFmtId="0" fontId="108" fillId="29"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4" fillId="107" borderId="0"/>
    <xf numFmtId="0" fontId="104" fillId="107" borderId="0"/>
    <xf numFmtId="0" fontId="104" fillId="107"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93" fillId="101"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228" fillId="0" borderId="0" applyNumberFormat="0" applyAlignment="0">
      <alignment horizontal="left"/>
    </xf>
    <xf numFmtId="269" fontId="26" fillId="0" borderId="0">
      <protection locked="0"/>
    </xf>
    <xf numFmtId="0" fontId="229" fillId="58" borderId="26" applyNumberFormat="0" applyAlignment="0" applyProtection="0"/>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1" fillId="5" borderId="4" applyNumberFormat="0" applyAlignment="0" applyProtection="0"/>
    <xf numFmtId="0" fontId="231" fillId="5" borderId="4"/>
    <xf numFmtId="0" fontId="231" fillId="5" borderId="4"/>
    <xf numFmtId="0" fontId="231" fillId="5" borderId="4"/>
    <xf numFmtId="0" fontId="231" fillId="5" borderId="4"/>
    <xf numFmtId="0" fontId="231" fillId="5" borderId="4"/>
    <xf numFmtId="0" fontId="231" fillId="5" borderId="4"/>
    <xf numFmtId="0" fontId="232" fillId="5" borderId="4"/>
    <xf numFmtId="0" fontId="232" fillId="5" borderId="4"/>
    <xf numFmtId="0" fontId="232"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1" fillId="5" borderId="4"/>
    <xf numFmtId="0" fontId="231" fillId="5" borderId="4"/>
    <xf numFmtId="0" fontId="231" fillId="5" borderId="4"/>
    <xf numFmtId="0" fontId="13" fillId="5" borderId="4" applyNumberFormat="0" applyAlignment="0" applyProtection="0"/>
    <xf numFmtId="0" fontId="230" fillId="68" borderId="26"/>
    <xf numFmtId="0" fontId="230" fillId="68" borderId="26"/>
    <xf numFmtId="0" fontId="230" fillId="68" borderId="26"/>
    <xf numFmtId="0" fontId="13" fillId="5" borderId="4"/>
    <xf numFmtId="0" fontId="13" fillId="5" borderId="4"/>
    <xf numFmtId="0" fontId="13" fillId="5" borderId="4"/>
    <xf numFmtId="0" fontId="13" fillId="5" borderId="4"/>
    <xf numFmtId="0" fontId="13" fillId="5" borderId="4"/>
    <xf numFmtId="0" fontId="13" fillId="5" borderId="4"/>
    <xf numFmtId="0" fontId="231" fillId="5" borderId="4" applyNumberFormat="0" applyAlignment="0" applyProtection="0"/>
    <xf numFmtId="0" fontId="231" fillId="5" borderId="4"/>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0" fillId="147" borderId="26"/>
    <xf numFmtId="0" fontId="230" fillId="147" borderId="26"/>
    <xf numFmtId="0" fontId="230" fillId="147" borderId="26"/>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3" fillId="57" borderId="38" applyNumberFormat="0" applyProtection="0"/>
    <xf numFmtId="172" fontId="229" fillId="58" borderId="26" applyNumberFormat="0" applyAlignment="0" applyProtection="0"/>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0" fontId="234" fillId="0" borderId="57" applyNumberFormat="0" applyFill="0" applyAlignment="0" applyProtection="0"/>
    <xf numFmtId="0" fontId="235" fillId="0" borderId="0" applyNumberFormat="0" applyFill="0" applyBorder="0" applyAlignment="0" applyProtection="0"/>
    <xf numFmtId="0" fontId="236" fillId="48" borderId="35">
      <protection locked="0"/>
    </xf>
    <xf numFmtId="0" fontId="26" fillId="48" borderId="41"/>
    <xf numFmtId="0" fontId="26" fillId="122" borderId="0"/>
    <xf numFmtId="0" fontId="51" fillId="0" borderId="0"/>
    <xf numFmtId="0" fontId="51" fillId="0" borderId="0"/>
    <xf numFmtId="180" fontId="51" fillId="0" borderId="0"/>
    <xf numFmtId="180" fontId="51" fillId="0" borderId="0"/>
    <xf numFmtId="0" fontId="54" fillId="0" borderId="0">
      <alignment vertical="top"/>
    </xf>
    <xf numFmtId="249" fontId="237" fillId="0" borderId="0" applyFill="0" applyBorder="0" applyAlignment="0" applyProtection="0"/>
    <xf numFmtId="271"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3"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51" fillId="0" borderId="0" applyFont="0" applyFill="0" applyBorder="0" applyAlignment="0" applyProtection="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172" fontId="43" fillId="0" borderId="0" applyFont="0" applyFill="0" applyBorder="0" applyAlignment="0" applyProtection="0"/>
    <xf numFmtId="274" fontId="44" fillId="0" borderId="0"/>
    <xf numFmtId="274" fontId="44" fillId="0" borderId="0"/>
    <xf numFmtId="172" fontId="26" fillId="0" borderId="0" applyFont="0" applyFill="0" applyBorder="0" applyAlignment="0" applyProtection="0"/>
    <xf numFmtId="172" fontId="40"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84"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72" fontId="100"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91" fontId="51"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272" fontId="51" fillId="0" borderId="0" applyFont="0" applyFill="0" applyBorder="0" applyAlignment="0" applyProtection="0"/>
    <xf numFmtId="2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194" fontId="55" fillId="0" borderId="0"/>
    <xf numFmtId="194" fontId="55" fillId="0" borderId="0"/>
    <xf numFmtId="194" fontId="238" fillId="0" borderId="0"/>
    <xf numFmtId="194" fontId="55" fillId="0" borderId="0"/>
    <xf numFmtId="194" fontId="55" fillId="0" borderId="0"/>
    <xf numFmtId="172" fontId="100" fillId="0" borderId="0"/>
    <xf numFmtId="172" fontId="239" fillId="0" borderId="0" applyNumberFormat="0" applyFill="0" applyBorder="0" applyAlignment="0" applyProtection="0"/>
    <xf numFmtId="191"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0"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172" fontId="100" fillId="0" borderId="0"/>
    <xf numFmtId="191"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100" fillId="0" borderId="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239" fillId="0" borderId="0" applyNumberFormat="0" applyFill="0" applyBorder="0" applyAlignment="0" applyProtection="0"/>
    <xf numFmtId="172" fontId="100" fillId="0" borderId="0"/>
    <xf numFmtId="172" fontId="100" fillId="0" borderId="0"/>
    <xf numFmtId="172"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275" fontId="44" fillId="0" borderId="0" applyFont="0" applyFill="0" applyBorder="0" applyAlignment="0" applyProtection="0"/>
    <xf numFmtId="276" fontId="242" fillId="0" borderId="0" applyFont="0" applyFill="0" applyBorder="0" applyAlignment="0" applyProtection="0"/>
    <xf numFmtId="172" fontId="26" fillId="0" borderId="0"/>
    <xf numFmtId="179" fontId="43" fillId="0" borderId="0">
      <alignment vertical="center"/>
    </xf>
    <xf numFmtId="0" fontId="243"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0" fillId="0" borderId="0" applyProtection="0"/>
    <xf numFmtId="0" fontId="245"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26"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26" fillId="0" borderId="0" applyProtection="0"/>
    <xf numFmtId="172" fontId="26" fillId="0" borderId="0" applyProtection="0"/>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147" fillId="0" borderId="0">
      <protection locked="0"/>
    </xf>
    <xf numFmtId="191" fontId="63" fillId="0" borderId="0">
      <protection locked="0"/>
    </xf>
    <xf numFmtId="180" fontId="63" fillId="0" borderId="0">
      <protection locked="0"/>
    </xf>
    <xf numFmtId="180" fontId="63" fillId="0" borderId="0">
      <protection locked="0"/>
    </xf>
    <xf numFmtId="172" fontId="147" fillId="0" borderId="0">
      <protection locked="0"/>
    </xf>
    <xf numFmtId="179" fontId="44" fillId="0" borderId="0"/>
    <xf numFmtId="172" fontId="44" fillId="0" borderId="0"/>
    <xf numFmtId="172" fontId="44" fillId="0" borderId="0"/>
    <xf numFmtId="191" fontId="44" fillId="0" borderId="0"/>
    <xf numFmtId="180" fontId="44" fillId="0" borderId="0"/>
    <xf numFmtId="180" fontId="44" fillId="0" borderId="0"/>
    <xf numFmtId="0" fontId="44" fillId="0" borderId="0"/>
    <xf numFmtId="180" fontId="44" fillId="0" borderId="0"/>
    <xf numFmtId="180" fontId="44" fillId="0" borderId="0"/>
    <xf numFmtId="172" fontId="44" fillId="0" borderId="0"/>
    <xf numFmtId="172" fontId="44" fillId="0" borderId="0"/>
    <xf numFmtId="180" fontId="44" fillId="0" borderId="0"/>
    <xf numFmtId="180" fontId="44" fillId="0" borderId="0"/>
    <xf numFmtId="191" fontId="44" fillId="0" borderId="0"/>
    <xf numFmtId="191" fontId="44" fillId="0" borderId="0"/>
    <xf numFmtId="180" fontId="44" fillId="0" borderId="0"/>
    <xf numFmtId="180" fontId="44" fillId="0" borderId="0"/>
    <xf numFmtId="180" fontId="44" fillId="0" borderId="0"/>
    <xf numFmtId="191" fontId="44" fillId="0" borderId="0"/>
    <xf numFmtId="180" fontId="44" fillId="0" borderId="0"/>
    <xf numFmtId="180" fontId="44" fillId="0" borderId="0"/>
    <xf numFmtId="278" fontId="26" fillId="0" borderId="0" applyFont="0" applyFill="0" applyBorder="0">
      <alignment horizontal="left"/>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0" fontId="246" fillId="0" borderId="0"/>
    <xf numFmtId="1" fontId="247" fillId="148" borderId="58" applyNumberFormat="0" applyBorder="0" applyAlignment="0">
      <alignment horizontal="centerContinuous" vertical="center"/>
      <protection locked="0"/>
    </xf>
    <xf numFmtId="172" fontId="248" fillId="0" borderId="0" applyNumberFormat="0" applyFill="0" applyBorder="0" applyAlignment="0" applyProtection="0"/>
    <xf numFmtId="279" fontId="63" fillId="0" borderId="0">
      <protection locked="0"/>
    </xf>
    <xf numFmtId="279" fontId="63" fillId="0" borderId="0">
      <protection locked="0"/>
    </xf>
    <xf numFmtId="279" fontId="63" fillId="0" borderId="0">
      <protection locked="0"/>
    </xf>
    <xf numFmtId="0" fontId="63" fillId="0" borderId="0">
      <protection locked="0"/>
    </xf>
    <xf numFmtId="3" fontId="163" fillId="0" borderId="0" applyFont="0" applyFill="0" applyBorder="0" applyAlignment="0" applyProtection="0"/>
    <xf numFmtId="3" fontId="249" fillId="0" borderId="0"/>
    <xf numFmtId="3" fontId="51" fillId="0" borderId="0" applyFont="0" applyFill="0" applyBorder="0" applyAlignment="0" applyProtection="0">
      <alignment vertical="top"/>
    </xf>
    <xf numFmtId="3" fontId="163" fillId="0" borderId="0" applyFont="0" applyFill="0" applyBorder="0" applyAlignment="0" applyProtection="0"/>
    <xf numFmtId="3" fontId="51" fillId="0" borderId="0" applyFont="0" applyFill="0" applyBorder="0" applyAlignment="0" applyProtection="0">
      <alignment vertical="top"/>
    </xf>
    <xf numFmtId="3" fontId="51" fillId="0" borderId="0" applyFont="0" applyFill="0" applyBorder="0" applyAlignment="0" applyProtection="0">
      <alignment vertical="top"/>
    </xf>
    <xf numFmtId="172" fontId="100" fillId="0" borderId="0"/>
    <xf numFmtId="172" fontId="100" fillId="0" borderId="0"/>
    <xf numFmtId="2" fontId="26" fillId="137" borderId="0" applyFont="0" applyFill="0" applyBorder="0" applyAlignment="0" applyProtection="0"/>
    <xf numFmtId="1" fontId="250" fillId="0" borderId="0" applyFont="0" applyFill="0" applyBorder="0" applyAlignment="0" applyProtection="0"/>
    <xf numFmtId="167" fontId="250" fillId="0" borderId="0" applyFont="0" applyFill="0" applyBorder="0" applyAlignment="0" applyProtection="0"/>
    <xf numFmtId="2" fontId="250" fillId="0" borderId="0" applyFont="0" applyFill="0" applyBorder="0" applyAlignment="0" applyProtection="0"/>
    <xf numFmtId="172" fontId="100"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137"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44" fillId="0" borderId="0"/>
    <xf numFmtId="2" fontId="44" fillId="0" borderId="0"/>
    <xf numFmtId="2" fontId="44" fillId="0" borderId="0"/>
    <xf numFmtId="2" fontId="44" fillId="0" borderId="0"/>
    <xf numFmtId="2" fontId="44" fillId="0" borderId="0"/>
    <xf numFmtId="2" fontId="44"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80" fontId="63" fillId="0" borderId="0">
      <protection locked="0"/>
    </xf>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137"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167" fontId="26" fillId="0" borderId="0" applyFill="0" applyBorder="0" applyAlignment="0" applyProtection="0"/>
    <xf numFmtId="0" fontId="221" fillId="0" borderId="0"/>
    <xf numFmtId="0" fontId="221" fillId="0" borderId="0"/>
    <xf numFmtId="191" fontId="221" fillId="0" borderId="0"/>
    <xf numFmtId="191" fontId="221" fillId="0" borderId="0"/>
    <xf numFmtId="180" fontId="221" fillId="0" borderId="0"/>
    <xf numFmtId="180" fontId="221" fillId="0" borderId="0"/>
    <xf numFmtId="0" fontId="221" fillId="0" borderId="0"/>
    <xf numFmtId="180" fontId="221" fillId="0" borderId="0"/>
    <xf numFmtId="180" fontId="221" fillId="0" borderId="0"/>
    <xf numFmtId="172" fontId="221" fillId="0" borderId="0"/>
    <xf numFmtId="172" fontId="221" fillId="0" borderId="0"/>
    <xf numFmtId="180" fontId="221" fillId="0" borderId="0"/>
    <xf numFmtId="180" fontId="221" fillId="0" borderId="0"/>
    <xf numFmtId="191" fontId="221" fillId="0" borderId="0"/>
    <xf numFmtId="191" fontId="221" fillId="0" borderId="0"/>
    <xf numFmtId="180" fontId="221" fillId="0" borderId="0"/>
    <xf numFmtId="180" fontId="221" fillId="0" borderId="0"/>
    <xf numFmtId="191" fontId="221" fillId="0" borderId="0"/>
    <xf numFmtId="191" fontId="221" fillId="0" borderId="0"/>
    <xf numFmtId="0" fontId="221" fillId="0" borderId="0"/>
    <xf numFmtId="180" fontId="221" fillId="0" borderId="0"/>
    <xf numFmtId="180" fontId="221" fillId="0" borderId="0"/>
    <xf numFmtId="0" fontId="55" fillId="0" borderId="0"/>
    <xf numFmtId="0" fontId="221" fillId="0" borderId="0"/>
    <xf numFmtId="0" fontId="56" fillId="0" borderId="0"/>
    <xf numFmtId="0" fontId="56" fillId="0" borderId="0"/>
    <xf numFmtId="180" fontId="56" fillId="0" borderId="0"/>
    <xf numFmtId="180" fontId="56" fillId="0" borderId="0"/>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146" fillId="0" borderId="0">
      <protection locked="0"/>
    </xf>
    <xf numFmtId="279" fontId="63" fillId="0" borderId="0">
      <protection locked="0"/>
    </xf>
    <xf numFmtId="279" fontId="63" fillId="0" borderId="0">
      <protection locked="0"/>
    </xf>
    <xf numFmtId="2" fontId="26" fillId="0" borderId="0" applyFont="0" applyFill="0" applyBorder="0" applyAlignment="0" applyProtection="0"/>
    <xf numFmtId="279" fontId="146" fillId="0" borderId="0">
      <protection locked="0"/>
    </xf>
    <xf numFmtId="279" fontId="146"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172" fontId="26" fillId="0" borderId="0"/>
    <xf numFmtId="0" fontId="251" fillId="0" borderId="0" applyFill="0" applyBorder="0" applyProtection="0">
      <alignment horizontal="left"/>
    </xf>
    <xf numFmtId="0" fontId="239" fillId="0" borderId="0" applyNumberFormat="0" applyFill="0" applyBorder="0" applyAlignment="0" applyProtection="0"/>
    <xf numFmtId="0" fontId="252" fillId="122" borderId="41">
      <alignment horizontal="left"/>
    </xf>
    <xf numFmtId="168" fontId="253" fillId="0" borderId="0" applyProtection="0"/>
    <xf numFmtId="168" fontId="127" fillId="0" borderId="0" applyProtection="0"/>
    <xf numFmtId="168" fontId="254" fillId="0" borderId="0" applyProtection="0"/>
    <xf numFmtId="0" fontId="255" fillId="0" borderId="0"/>
    <xf numFmtId="0" fontId="35" fillId="0" borderId="0"/>
    <xf numFmtId="0" fontId="40" fillId="0" borderId="59"/>
    <xf numFmtId="0" fontId="40" fillId="0" borderId="59"/>
    <xf numFmtId="0" fontId="40" fillId="0" borderId="59"/>
    <xf numFmtId="0" fontId="40" fillId="0" borderId="59"/>
    <xf numFmtId="172" fontId="209" fillId="0" borderId="0">
      <alignment horizontal="centerContinuous"/>
    </xf>
    <xf numFmtId="0" fontId="91" fillId="122" borderId="0">
      <alignment horizontal="left"/>
    </xf>
    <xf numFmtId="0" fontId="43" fillId="0" borderId="0" applyNumberFormat="0">
      <protection locked="0"/>
    </xf>
    <xf numFmtId="172" fontId="100" fillId="0" borderId="0"/>
    <xf numFmtId="172" fontId="100" fillId="0" borderId="0"/>
    <xf numFmtId="0" fontId="144" fillId="46" borderId="0" applyNumberFormat="0" applyBorder="0" applyAlignment="0" applyProtection="0"/>
    <xf numFmtId="172" fontId="144" fillId="65" borderId="0" applyNumberFormat="0" applyBorder="0" applyAlignment="0" applyProtection="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 fillId="2"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0" fontId="144" fillId="46"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1" fillId="46" borderId="0" applyNumberFormat="0" applyBorder="0" applyAlignment="0" applyProtection="0"/>
    <xf numFmtId="180" fontId="141" fillId="46" borderId="0" applyNumberFormat="0" applyBorder="0" applyAlignment="0" applyProtection="0"/>
    <xf numFmtId="180" fontId="141"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7" fillId="149" borderId="0" applyNumberFormat="0" applyBorder="0" applyAlignment="0" applyProtection="0"/>
    <xf numFmtId="172" fontId="100" fillId="0" borderId="0"/>
    <xf numFmtId="180" fontId="144" fillId="46" borderId="0" applyNumberFormat="0" applyBorder="0" applyAlignment="0" applyProtection="0"/>
    <xf numFmtId="180" fontId="144" fillId="46" borderId="0" applyNumberFormat="0" applyBorder="0" applyAlignment="0" applyProtection="0"/>
    <xf numFmtId="172" fontId="100" fillId="0" borderId="0"/>
    <xf numFmtId="172" fontId="256" fillId="149"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257" fillId="149"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37" fontId="51" fillId="0" borderId="0" applyNumberFormat="0" applyFont="0" applyFill="0"/>
    <xf numFmtId="37" fontId="51" fillId="0" borderId="0" applyNumberFormat="0" applyFont="0" applyFill="0"/>
    <xf numFmtId="38" fontId="40" fillId="122" borderId="0" applyNumberFormat="0" applyBorder="0" applyAlignment="0" applyProtection="0"/>
    <xf numFmtId="38" fontId="40" fillId="122" borderId="0" applyNumberFormat="0" applyBorder="0" applyAlignment="0" applyProtection="0"/>
    <xf numFmtId="172" fontId="100" fillId="0" borderId="0"/>
    <xf numFmtId="38" fontId="40" fillId="122" borderId="0" applyNumberFormat="0" applyBorder="0" applyAlignment="0" applyProtection="0"/>
    <xf numFmtId="0" fontId="259" fillId="150" borderId="0">
      <alignment horizontal="right" vertical="top" textRotation="90" wrapText="1"/>
    </xf>
    <xf numFmtId="172" fontId="114" fillId="151" borderId="29" applyAlignment="0" applyProtection="0"/>
    <xf numFmtId="0" fontId="56" fillId="152" borderId="0" applyNumberFormat="0" applyFont="0" applyBorder="0" applyAlignment="0" applyProtection="0"/>
    <xf numFmtId="0" fontId="256" fillId="46" borderId="0" applyNumberFormat="0" applyBorder="0" applyAlignment="0" applyProtection="0"/>
    <xf numFmtId="172" fontId="100" fillId="0" borderId="0"/>
    <xf numFmtId="172" fontId="114" fillId="0" borderId="0"/>
    <xf numFmtId="172" fontId="114" fillId="0" borderId="0">
      <alignment horizontal="left" indent="1"/>
    </xf>
    <xf numFmtId="172" fontId="26" fillId="0" borderId="0">
      <alignment horizontal="left" indent="2"/>
    </xf>
    <xf numFmtId="172" fontId="26" fillId="0" borderId="0">
      <alignment horizontal="left" indent="3"/>
    </xf>
    <xf numFmtId="172" fontId="26" fillId="0" borderId="0">
      <alignment horizontal="left" indent="4"/>
    </xf>
    <xf numFmtId="172" fontId="100" fillId="0" borderId="0"/>
    <xf numFmtId="0" fontId="198" fillId="0" borderId="0" applyFont="0" applyFill="0" applyBorder="0" applyAlignment="0" applyProtection="0">
      <alignment horizontal="right"/>
    </xf>
    <xf numFmtId="168" fontId="26" fillId="0" borderId="0" applyProtection="0"/>
    <xf numFmtId="172" fontId="100" fillId="0" borderId="0"/>
    <xf numFmtId="0" fontId="260" fillId="0" borderId="0"/>
    <xf numFmtId="172" fontId="100" fillId="0" borderId="0"/>
    <xf numFmtId="0" fontId="261" fillId="0" borderId="0" applyProtection="0">
      <alignment horizontal="right"/>
    </xf>
    <xf numFmtId="0" fontId="149" fillId="0" borderId="0"/>
    <xf numFmtId="0" fontId="149" fillId="0" borderId="0"/>
    <xf numFmtId="191" fontId="149" fillId="0" borderId="0"/>
    <xf numFmtId="191" fontId="149" fillId="0" borderId="0"/>
    <xf numFmtId="180" fontId="149" fillId="0" borderId="0"/>
    <xf numFmtId="180" fontId="149" fillId="0" borderId="0"/>
    <xf numFmtId="0" fontId="149" fillId="0" borderId="0"/>
    <xf numFmtId="180" fontId="149" fillId="0" borderId="0"/>
    <xf numFmtId="180" fontId="149" fillId="0" borderId="0"/>
    <xf numFmtId="0" fontId="149" fillId="0" borderId="0"/>
    <xf numFmtId="172"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0" fontId="149" fillId="0" borderId="0"/>
    <xf numFmtId="180" fontId="149" fillId="0" borderId="0"/>
    <xf numFmtId="180" fontId="149" fillId="0" borderId="0"/>
    <xf numFmtId="179" fontId="149"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91" fontId="149" fillId="0" borderId="29">
      <alignment horizontal="left" vertical="center"/>
    </xf>
    <xf numFmtId="18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80" fontId="149" fillId="0" borderId="29">
      <alignment horizontal="left" vertical="center"/>
    </xf>
    <xf numFmtId="0" fontId="149" fillId="0" borderId="29">
      <alignment horizontal="left" vertical="center"/>
    </xf>
    <xf numFmtId="0" fontId="262" fillId="0" borderId="0">
      <alignment horizontal="center"/>
    </xf>
    <xf numFmtId="172" fontId="263" fillId="0" borderId="44" applyNumberFormat="0" applyFill="0" applyAlignment="0" applyProtection="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264" fillId="0" borderId="60"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5" fillId="0" borderId="6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ill="0" applyBorder="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ill="0" applyBorder="0" applyAlignment="0" applyProtection="0"/>
    <xf numFmtId="172" fontId="263" fillId="0" borderId="44" applyNumberFormat="0" applyFill="0" applyAlignment="0" applyProtection="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263" fillId="0" borderId="44" applyNumberFormat="0" applyFill="0" applyAlignment="0" applyProtection="0"/>
    <xf numFmtId="172" fontId="266" fillId="0" borderId="0" applyNumberFormat="0" applyFill="0" applyBorder="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7" fillId="0" borderId="60" applyNumberFormat="0" applyFill="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269" fillId="0" borderId="2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70" fillId="0" borderId="6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172" fontId="100" fillId="0" borderId="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ill="0" applyBorder="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268" fillId="0" borderId="22" applyNumberFormat="0" applyFill="0" applyAlignment="0" applyProtection="0"/>
    <xf numFmtId="172" fontId="84" fillId="0" borderId="0" applyNumberFormat="0" applyFill="0" applyBorder="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71" fillId="0" borderId="22" applyNumberFormat="0" applyFill="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227" fillId="0" borderId="63" applyNumberFormat="0" applyFill="0" applyAlignment="0" applyProtection="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0"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9" fillId="0" borderId="3"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27" fillId="0" borderId="63" applyNumberFormat="0" applyFill="0" applyAlignment="0" applyProtection="0"/>
    <xf numFmtId="0" fontId="227" fillId="0" borderId="6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4" fillId="0" borderId="63" applyNumberFormat="0" applyFill="0" applyAlignment="0" applyProtection="0"/>
    <xf numFmtId="180" fontId="274" fillId="0" borderId="63" applyNumberFormat="0" applyFill="0" applyAlignment="0" applyProtection="0"/>
    <xf numFmtId="180" fontId="274"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5" fillId="0" borderId="66" applyNumberFormat="0" applyFill="0" applyAlignment="0" applyProtection="0"/>
    <xf numFmtId="172"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0"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5" fillId="0" borderId="66"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27" fillId="0" borderId="0" applyNumberFormat="0" applyFill="0" applyBorder="0" applyAlignment="0" applyProtection="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9"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27" fillId="0" borderId="0" applyNumberFormat="0" applyFill="0" applyBorder="0" applyAlignment="0" applyProtection="0"/>
    <xf numFmtId="0" fontId="22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5" fillId="0" borderId="0" applyNumberFormat="0" applyFill="0" applyBorder="0" applyAlignment="0" applyProtection="0"/>
    <xf numFmtId="172"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5"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7" fillId="124" borderId="0" applyNumberFormat="0" applyBorder="0" applyAlignment="0">
      <protection hidden="1"/>
    </xf>
    <xf numFmtId="172" fontId="277" fillId="124" borderId="0" applyNumberFormat="0" applyBorder="0" applyAlignment="0">
      <protection hidden="1"/>
    </xf>
    <xf numFmtId="195" fontId="226" fillId="0" borderId="0">
      <protection locked="0"/>
    </xf>
    <xf numFmtId="195" fontId="278"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8" fillId="0" borderId="0" applyProtection="0"/>
    <xf numFmtId="172" fontId="148" fillId="0" borderId="0" applyProtection="0"/>
    <xf numFmtId="172" fontId="148" fillId="0" borderId="0" applyProtection="0"/>
    <xf numFmtId="172" fontId="148" fillId="0" borderId="0" applyProtection="0"/>
    <xf numFmtId="172" fontId="148" fillId="0" borderId="0" applyProtection="0"/>
    <xf numFmtId="195" fontId="226"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9" fillId="0" borderId="0" applyProtection="0"/>
    <xf numFmtId="172" fontId="149" fillId="0" borderId="0" applyProtection="0"/>
    <xf numFmtId="172" fontId="149" fillId="0" borderId="0" applyProtection="0"/>
    <xf numFmtId="172" fontId="149" fillId="0" borderId="0" applyProtection="0"/>
    <xf numFmtId="172" fontId="149" fillId="0" borderId="0" applyProtection="0"/>
    <xf numFmtId="172" fontId="279" fillId="0" borderId="0"/>
    <xf numFmtId="172" fontId="45" fillId="0" borderId="0"/>
    <xf numFmtId="172" fontId="114" fillId="0" borderId="0"/>
    <xf numFmtId="172" fontId="280" fillId="0" borderId="0"/>
    <xf numFmtId="172" fontId="100" fillId="0" borderId="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79"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82"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79"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100" fillId="0" borderId="0"/>
    <xf numFmtId="172" fontId="289" fillId="0" borderId="24" applyNumberFormat="0" applyFill="0" applyAlignment="0" applyProtection="0"/>
    <xf numFmtId="172" fontId="26" fillId="0" borderId="0">
      <alignment horizontal="center"/>
    </xf>
    <xf numFmtId="37" fontId="114" fillId="0" borderId="0"/>
    <xf numFmtId="0" fontId="118" fillId="0" borderId="0">
      <protection locked="0"/>
    </xf>
    <xf numFmtId="0" fontId="31"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91"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Protection="0">
      <alignment vertical="top"/>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2" fontId="30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30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4" fillId="0" borderId="0"/>
    <xf numFmtId="172" fontId="303" fillId="0" borderId="0"/>
    <xf numFmtId="172" fontId="100" fillId="0" borderId="0"/>
    <xf numFmtId="0" fontId="51" fillId="0" borderId="0" applyNumberFormat="0" applyFont="0" applyFill="0">
      <alignment horizontal="left" vertical="top" wrapText="1"/>
    </xf>
    <xf numFmtId="168" fontId="83"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124" fillId="40"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4" fillId="3" borderId="0" applyNumberFormat="0" applyBorder="0" applyAlignment="0" applyProtection="0"/>
    <xf numFmtId="0" fontId="305" fillId="3" borderId="0" applyNumberFormat="0" applyBorder="0" applyAlignment="0" applyProtection="0"/>
    <xf numFmtId="0" fontId="305" fillId="3" borderId="0"/>
    <xf numFmtId="0" fontId="305" fillId="3" borderId="0"/>
    <xf numFmtId="0" fontId="305" fillId="3" borderId="0"/>
    <xf numFmtId="0" fontId="305" fillId="3" borderId="0"/>
    <xf numFmtId="0" fontId="305" fillId="3" borderId="0"/>
    <xf numFmtId="0" fontId="305" fillId="3" borderId="0"/>
    <xf numFmtId="0" fontId="304" fillId="3" borderId="0"/>
    <xf numFmtId="0" fontId="304" fillId="3" borderId="0"/>
    <xf numFmtId="0" fontId="304"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305" fillId="3" borderId="0"/>
    <xf numFmtId="0" fontId="305" fillId="3" borderId="0"/>
    <xf numFmtId="0" fontId="305" fillId="3" borderId="0"/>
    <xf numFmtId="0" fontId="11" fillId="3" borderId="0" applyNumberFormat="0" applyBorder="0" applyAlignment="0" applyProtection="0"/>
    <xf numFmtId="0" fontId="127" fillId="64" borderId="0"/>
    <xf numFmtId="0" fontId="127" fillId="64" borderId="0"/>
    <xf numFmtId="0" fontId="127" fillId="64" borderId="0"/>
    <xf numFmtId="0" fontId="11" fillId="3" borderId="0"/>
    <xf numFmtId="0" fontId="11" fillId="3" borderId="0"/>
    <xf numFmtId="0" fontId="11" fillId="3" borderId="0"/>
    <xf numFmtId="0" fontId="11" fillId="3" borderId="0"/>
    <xf numFmtId="0" fontId="11" fillId="3" borderId="0"/>
    <xf numFmtId="0" fontId="11" fillId="3" borderId="0"/>
    <xf numFmtId="0" fontId="305" fillId="3" borderId="0" applyNumberFormat="0" applyBorder="0" applyAlignment="0" applyProtection="0"/>
    <xf numFmtId="0" fontId="305" fillId="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127" fillId="153" borderId="0"/>
    <xf numFmtId="0" fontId="127" fillId="153" borderId="0"/>
    <xf numFmtId="0" fontId="127" fillId="15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2" fontId="306" fillId="0" borderId="0"/>
    <xf numFmtId="0" fontId="229"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0" fontId="40" fillId="48" borderId="41" applyNumberFormat="0" applyBorder="0" applyAlignment="0" applyProtection="0"/>
    <xf numFmtId="10" fontId="40" fillId="154"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72" fontId="229" fillId="6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222" fillId="96" borderId="26"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230" fillId="58" borderId="26" applyNumberFormat="0" applyAlignment="0" applyProtection="0"/>
    <xf numFmtId="0" fontId="229" fillId="58" borderId="26" applyNumberFormat="0" applyAlignment="0" applyProtection="0"/>
    <xf numFmtId="180" fontId="13" fillId="5" borderId="4"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8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80" fontId="13" fillId="5" borderId="4"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80" fontId="13" fillId="5" borderId="4" applyNumberFormat="0" applyAlignment="0" applyProtection="0"/>
    <xf numFmtId="180" fontId="13" fillId="5" borderId="4" applyNumberFormat="0" applyAlignment="0" applyProtection="0"/>
    <xf numFmtId="0" fontId="308"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72" fontId="13" fillId="5" borderId="4" applyNumberFormat="0" applyAlignment="0" applyProtection="0"/>
    <xf numFmtId="172" fontId="309" fillId="118"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0" fontId="230" fillId="58" borderId="26"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310" fillId="56" borderId="68"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172" fontId="307"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10" fillId="56" borderId="68"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81" fontId="55" fillId="155" borderId="0"/>
    <xf numFmtId="172" fontId="100" fillId="0" borderId="0"/>
    <xf numFmtId="172" fontId="100" fillId="0" borderId="0"/>
    <xf numFmtId="0" fontId="311" fillId="51" borderId="0" applyNumberFormat="0" applyBorder="0" applyProtection="0"/>
    <xf numFmtId="172" fontId="124" fillId="40" borderId="0" applyNumberFormat="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114" fillId="136" borderId="0">
      <alignment horizontal="center"/>
    </xf>
    <xf numFmtId="0" fontId="26" fillId="122" borderId="41">
      <alignment horizontal="centerContinuous" wrapText="1"/>
    </xf>
    <xf numFmtId="0" fontId="313" fillId="156" borderId="0">
      <alignment horizontal="center" wrapText="1"/>
    </xf>
    <xf numFmtId="172" fontId="314" fillId="0" borderId="0"/>
    <xf numFmtId="179" fontId="315" fillId="0" borderId="0" applyNumberFormat="0" applyFill="0" applyBorder="0" applyAlignment="0" applyProtection="0">
      <alignment vertical="top"/>
      <protection locked="0"/>
    </xf>
    <xf numFmtId="172" fontId="316" fillId="37" borderId="16" applyNumberFormat="0" applyFont="0" applyAlignment="0" applyProtection="0"/>
    <xf numFmtId="172" fontId="102" fillId="101" borderId="0" applyNumberFormat="0" applyBorder="0" applyAlignment="0" applyProtection="0"/>
    <xf numFmtId="172" fontId="102" fillId="42" borderId="0" applyNumberFormat="0" applyBorder="0" applyAlignment="0" applyProtection="0"/>
    <xf numFmtId="172" fontId="102" fillId="43"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45" borderId="0" applyNumberFormat="0" applyBorder="0" applyAlignment="0" applyProtection="0"/>
    <xf numFmtId="172" fontId="317" fillId="46" borderId="0" applyNumberFormat="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283" fontId="114" fillId="0" borderId="0"/>
    <xf numFmtId="283" fontId="114" fillId="0" borderId="0"/>
    <xf numFmtId="191" fontId="114" fillId="0" borderId="0"/>
    <xf numFmtId="191" fontId="114" fillId="0" borderId="0"/>
    <xf numFmtId="180" fontId="114" fillId="0" borderId="0"/>
    <xf numFmtId="180" fontId="114" fillId="0" borderId="0"/>
    <xf numFmtId="283"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83" fontId="114" fillId="0" borderId="0"/>
    <xf numFmtId="180" fontId="114" fillId="0" borderId="0"/>
    <xf numFmtId="180" fontId="114" fillId="0" borderId="0"/>
    <xf numFmtId="172" fontId="100" fillId="0" borderId="0"/>
    <xf numFmtId="172" fontId="318" fillId="59" borderId="25" applyNumberFormat="0" applyAlignment="0" applyProtection="0"/>
    <xf numFmtId="0" fontId="162" fillId="0" borderId="24" applyNumberFormat="0" applyFill="0" applyAlignment="0" applyProtection="0"/>
    <xf numFmtId="0" fontId="34" fillId="35" borderId="0">
      <alignment horizontal="right"/>
    </xf>
    <xf numFmtId="284" fontId="26" fillId="0" borderId="0" applyFont="0" applyFill="0" applyBorder="0" applyAlignment="0" applyProtection="0"/>
    <xf numFmtId="284"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3" fontId="26" fillId="0" borderId="0" applyFont="0" applyFill="0" applyBorder="0" applyAlignment="0" applyProtection="0"/>
    <xf numFmtId="0" fontId="319" fillId="0" borderId="24" applyNumberFormat="0" applyFill="0" applyAlignment="0" applyProtection="0"/>
    <xf numFmtId="0" fontId="320" fillId="39" borderId="20" applyNumberFormat="0" applyAlignment="0" applyProtection="0"/>
    <xf numFmtId="0" fontId="136" fillId="39" borderId="20" applyNumberFormat="0" applyAlignment="0" applyProtection="0"/>
    <xf numFmtId="179" fontId="321" fillId="0" borderId="0" applyNumberFormat="0" applyFill="0" applyBorder="0" applyAlignment="0" applyProtection="0">
      <alignment vertical="top"/>
      <protection locked="0"/>
    </xf>
    <xf numFmtId="0" fontId="148" fillId="0" borderId="0" applyNumberFormat="0" applyFon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68" fontId="322" fillId="0" borderId="0"/>
    <xf numFmtId="172" fontId="323" fillId="0" borderId="0" applyNumberFormat="0" applyFill="0" applyBorder="0">
      <alignment horizontal="right"/>
    </xf>
    <xf numFmtId="172" fontId="100" fillId="0" borderId="0"/>
    <xf numFmtId="0" fontId="40" fillId="0" borderId="10">
      <alignment horizontal="left" vertical="top" wrapText="1"/>
    </xf>
    <xf numFmtId="0" fontId="40" fillId="0" borderId="10">
      <alignment horizontal="left" vertical="top" wrapText="1"/>
    </xf>
    <xf numFmtId="172" fontId="44" fillId="0" borderId="0"/>
    <xf numFmtId="0" fontId="221" fillId="0" borderId="69"/>
    <xf numFmtId="0" fontId="324" fillId="122" borderId="29">
      <alignment wrapText="1"/>
    </xf>
    <xf numFmtId="0" fontId="324" fillId="122" borderId="30"/>
    <xf numFmtId="0" fontId="324" fillId="122" borderId="10"/>
    <xf numFmtId="0" fontId="40" fillId="122" borderId="70">
      <alignment horizontal="center" wrapText="1"/>
    </xf>
    <xf numFmtId="179" fontId="325"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2" fontId="325"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285" fontId="55" fillId="0" borderId="0" applyFont="0" applyFill="0" applyBorder="0" applyAlignment="0" applyProtection="0"/>
    <xf numFmtId="285" fontId="55"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172" fontId="100" fillId="0" borderId="0"/>
    <xf numFmtId="172" fontId="100" fillId="0" borderId="0"/>
    <xf numFmtId="172" fontId="100" fillId="0" borderId="0"/>
    <xf numFmtId="172" fontId="100"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168" fontId="171" fillId="0" borderId="0" applyProtection="0"/>
    <xf numFmtId="172" fontId="162" fillId="0" borderId="24" applyNumberFormat="0" applyFill="0" applyAlignment="0" applyProtection="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 fillId="0" borderId="6"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2" fillId="0" borderId="24" applyNumberFormat="0" applyFill="0" applyAlignment="0" applyProtection="0"/>
    <xf numFmtId="0" fontId="162"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8" fillId="0" borderId="24" applyNumberFormat="0" applyFill="0" applyAlignment="0" applyProtection="0"/>
    <xf numFmtId="180" fontId="168" fillId="0" borderId="24" applyNumberFormat="0" applyFill="0" applyAlignment="0" applyProtection="0"/>
    <xf numFmtId="180" fontId="168"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51" fillId="118" borderId="72" applyNumberFormat="0" applyFont="0" applyAlignment="0" applyProtection="0"/>
    <xf numFmtId="172"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51" fillId="118" borderId="72" applyNumberFormat="0" applyFont="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81" fontId="332" fillId="157" borderId="0"/>
    <xf numFmtId="172" fontId="100" fillId="0" borderId="0"/>
    <xf numFmtId="172" fontId="100" fillId="0" borderId="0"/>
    <xf numFmtId="179" fontId="333" fillId="0" borderId="30">
      <alignment horizontal="left"/>
      <protection locked="0"/>
    </xf>
    <xf numFmtId="179"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333" fillId="0" borderId="30">
      <alignment horizontal="left"/>
      <protection locked="0"/>
    </xf>
    <xf numFmtId="172"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100" fillId="0" borderId="0"/>
    <xf numFmtId="172" fontId="334" fillId="0" borderId="0" applyNumberFormat="0" applyFill="0" applyBorder="0" applyAlignment="0" applyProtection="0"/>
    <xf numFmtId="0" fontId="335" fillId="0" borderId="0"/>
    <xf numFmtId="2" fontId="336" fillId="0" borderId="0">
      <alignment horizontal="centerContinuous" wrapText="1"/>
    </xf>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72" fontId="26" fillId="0" borderId="0">
      <alignment horizontal="center"/>
    </xf>
    <xf numFmtId="287" fontId="163" fillId="0" borderId="0" applyFont="0" applyFill="0" applyBorder="0" applyAlignment="0" applyProtection="0"/>
    <xf numFmtId="288" fontId="342" fillId="0" borderId="0" applyFont="0" applyFill="0" applyBorder="0" applyAlignment="0" applyProtection="0"/>
    <xf numFmtId="172" fontId="100" fillId="0" borderId="0"/>
    <xf numFmtId="0" fontId="33" fillId="37" borderId="16" applyNumberFormat="0" applyFont="0" applyAlignment="0" applyProtection="0"/>
    <xf numFmtId="1" fontId="51" fillId="0" borderId="0" applyNumberFormat="0" applyAlignment="0">
      <alignment horizontal="center"/>
    </xf>
    <xf numFmtId="1" fontId="51" fillId="0" borderId="0" applyNumberFormat="0" applyAlignment="0">
      <alignment horizontal="center"/>
    </xf>
    <xf numFmtId="289" fontId="343" fillId="0" borderId="0" applyNumberFormat="0">
      <alignment horizontal="centerContinuous"/>
    </xf>
    <xf numFmtId="290" fontId="26" fillId="0" borderId="0" applyFill="0" applyBorder="0" applyAlignment="0" applyProtection="0"/>
    <xf numFmtId="172" fontId="100" fillId="0" borderId="0"/>
    <xf numFmtId="41" fontId="26" fillId="0" borderId="0" applyFont="0" applyFill="0" applyBorder="0" applyAlignment="0" applyProtection="0"/>
    <xf numFmtId="172" fontId="100" fillId="0" borderId="0"/>
    <xf numFmtId="175"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1" fontId="26" fillId="0" borderId="0" applyFont="0" applyFill="0" applyBorder="0" applyAlignment="0" applyProtection="0"/>
    <xf numFmtId="291"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2" fontId="26" fillId="0" borderId="0" applyFont="0" applyFill="0" applyBorder="0" applyAlignment="0" applyProtection="0"/>
    <xf numFmtId="292"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252"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176" fontId="26" fillId="0" borderId="0" applyFont="0" applyFill="0" applyBorder="0" applyAlignment="0" applyProtection="0"/>
    <xf numFmtId="293" fontId="26" fillId="0" borderId="0" applyFont="0" applyFill="0" applyBorder="0" applyAlignment="0" applyProtection="0"/>
    <xf numFmtId="284" fontId="26" fillId="0" borderId="0" applyFont="0" applyFill="0" applyBorder="0" applyAlignment="0" applyProtection="0"/>
    <xf numFmtId="294" fontId="26" fillId="0" borderId="0" applyFont="0" applyFill="0" applyBorder="0" applyAlignment="0" applyProtection="0"/>
    <xf numFmtId="295" fontId="306" fillId="0" borderId="0"/>
    <xf numFmtId="236" fontId="51" fillId="0" borderId="0" applyFont="0" applyFill="0" applyBorder="0" applyAlignment="0" applyProtection="0">
      <alignment vertical="top"/>
    </xf>
    <xf numFmtId="236" fontId="163" fillId="0" borderId="0" applyFont="0" applyFill="0" applyBorder="0" applyAlignment="0" applyProtection="0"/>
    <xf numFmtId="236" fontId="51" fillId="0" borderId="0" applyFont="0" applyFill="0" applyBorder="0" applyAlignment="0" applyProtection="0">
      <alignment vertical="top"/>
    </xf>
    <xf numFmtId="236" fontId="51" fillId="0" borderId="0" applyFont="0" applyFill="0" applyBorder="0" applyAlignment="0" applyProtection="0">
      <alignment vertical="top"/>
    </xf>
    <xf numFmtId="196" fontId="87" fillId="0" borderId="0"/>
    <xf numFmtId="296" fontId="26" fillId="0" borderId="0" applyFont="0" applyFill="0" applyBorder="0" applyAlignment="0" applyProtection="0"/>
    <xf numFmtId="297" fontId="26"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49" fontId="26" fillId="0" borderId="0" applyFont="0" applyFill="0" applyBorder="0" applyAlignment="0" applyProtection="0"/>
    <xf numFmtId="298" fontId="26" fillId="0" borderId="0" applyFont="0" applyFill="0" applyBorder="0" applyAlignment="0" applyProtection="0"/>
    <xf numFmtId="297" fontId="26" fillId="0" borderId="0" applyFont="0" applyFill="0" applyBorder="0" applyAlignment="0" applyProtection="0"/>
    <xf numFmtId="299" fontId="63" fillId="0" borderId="0">
      <protection locked="0"/>
    </xf>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300" fontId="44" fillId="0" borderId="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300" fontId="44" fillId="0" borderId="0"/>
    <xf numFmtId="300" fontId="44" fillId="0" borderId="0"/>
    <xf numFmtId="300" fontId="44" fillId="0" borderId="0"/>
    <xf numFmtId="300" fontId="44" fillId="0" borderId="0" applyFill="0" applyBorder="0" applyAlignment="0" applyProtection="0"/>
    <xf numFmtId="300" fontId="44" fillId="0" borderId="0"/>
    <xf numFmtId="300" fontId="44" fillId="0" borderId="0"/>
    <xf numFmtId="300" fontId="44"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xf numFmtId="255" fontId="26" fillId="0" borderId="0"/>
    <xf numFmtId="255" fontId="26" fillId="0" borderId="0"/>
    <xf numFmtId="253" fontId="26" fillId="0" borderId="0" applyFont="0" applyFill="0" applyBorder="0" applyAlignment="0" applyProtection="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0" fontId="26" fillId="0" borderId="0" applyFont="0" applyFill="0" applyBorder="0" applyAlignment="0" applyProtection="0"/>
    <xf numFmtId="0" fontId="26" fillId="0" borderId="0" applyFont="0" applyFill="0" applyBorder="0" applyAlignment="0" applyProtection="0"/>
    <xf numFmtId="301" fontId="26" fillId="0" borderId="0" applyFont="0" applyFill="0" applyBorder="0" applyAlignment="0" applyProtection="0"/>
    <xf numFmtId="302" fontId="26" fillId="0" borderId="0" applyFont="0" applyFill="0" applyBorder="0" applyAlignment="0" applyProtection="0"/>
    <xf numFmtId="303" fontId="63" fillId="0" borderId="0">
      <protection locked="0"/>
    </xf>
    <xf numFmtId="303" fontId="63" fillId="0" borderId="0">
      <protection locked="0"/>
    </xf>
    <xf numFmtId="303" fontId="63" fillId="0" borderId="0">
      <protection locked="0"/>
    </xf>
    <xf numFmtId="304" fontId="63" fillId="0" borderId="0">
      <protection locked="0"/>
    </xf>
    <xf numFmtId="304" fontId="63" fillId="0" borderId="0">
      <protection locked="0"/>
    </xf>
    <xf numFmtId="304" fontId="63" fillId="0" borderId="0">
      <protection locked="0"/>
    </xf>
    <xf numFmtId="3" fontId="100" fillId="0" borderId="0" applyFont="0"/>
    <xf numFmtId="305" fontId="26" fillId="0" borderId="0"/>
    <xf numFmtId="306" fontId="26" fillId="0" borderId="0">
      <alignment horizontal="right"/>
    </xf>
    <xf numFmtId="307" fontId="40" fillId="154" borderId="0">
      <alignment horizontal="center"/>
    </xf>
    <xf numFmtId="269" fontId="26" fillId="0" borderId="0"/>
    <xf numFmtId="0" fontId="345" fillId="0" borderId="0" applyNumberFormat="0">
      <alignment horizontal="right"/>
    </xf>
    <xf numFmtId="308" fontId="193" fillId="0" borderId="0"/>
    <xf numFmtId="308" fontId="193" fillId="0" borderId="0"/>
    <xf numFmtId="308" fontId="193" fillId="0" borderId="0"/>
    <xf numFmtId="0" fontId="198" fillId="0" borderId="0" applyFont="0" applyFill="0" applyBorder="0" applyAlignment="0" applyProtection="0">
      <alignment horizontal="right"/>
    </xf>
    <xf numFmtId="172" fontId="100" fillId="0" borderId="0"/>
    <xf numFmtId="168" fontId="137" fillId="0" borderId="0" applyFill="0" applyBorder="0"/>
    <xf numFmtId="172" fontId="100" fillId="0" borderId="0"/>
    <xf numFmtId="39" fontId="43" fillId="0" borderId="0"/>
    <xf numFmtId="0" fontId="346" fillId="0" borderId="44" applyNumberFormat="0" applyFill="0" applyAlignment="0" applyProtection="0"/>
    <xf numFmtId="0" fontId="347" fillId="0" borderId="22" applyNumberFormat="0" applyFill="0" applyAlignment="0" applyProtection="0"/>
    <xf numFmtId="0" fontId="348" fillId="0" borderId="63" applyNumberFormat="0" applyFill="0" applyAlignment="0" applyProtection="0"/>
    <xf numFmtId="0" fontId="348" fillId="0" borderId="0" applyNumberFormat="0" applyFill="0" applyBorder="0" applyAlignment="0" applyProtection="0"/>
    <xf numFmtId="0" fontId="349" fillId="0" borderId="0"/>
    <xf numFmtId="179" fontId="43" fillId="0"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1" fillId="4" borderId="0" applyNumberFormat="0" applyBorder="0" applyAlignment="0" applyProtection="0"/>
    <xf numFmtId="0" fontId="352" fillId="4" borderId="0" applyNumberFormat="0" applyBorder="0" applyAlignment="0" applyProtection="0"/>
    <xf numFmtId="0" fontId="352" fillId="4" borderId="0"/>
    <xf numFmtId="0" fontId="352" fillId="4" borderId="0"/>
    <xf numFmtId="0" fontId="352" fillId="4" borderId="0"/>
    <xf numFmtId="0" fontId="352" fillId="4" borderId="0"/>
    <xf numFmtId="0" fontId="352" fillId="4" borderId="0"/>
    <xf numFmtId="0" fontId="352" fillId="4" borderId="0"/>
    <xf numFmtId="0" fontId="351" fillId="4" borderId="0"/>
    <xf numFmtId="0" fontId="351" fillId="4" borderId="0"/>
    <xf numFmtId="0" fontId="351"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2" fillId="4" borderId="0"/>
    <xf numFmtId="0" fontId="352" fillId="4" borderId="0"/>
    <xf numFmtId="0" fontId="352" fillId="4" borderId="0"/>
    <xf numFmtId="0" fontId="12" fillId="4" borderId="0" applyNumberFormat="0" applyBorder="0" applyAlignment="0" applyProtection="0"/>
    <xf numFmtId="0" fontId="350" fillId="147" borderId="0"/>
    <xf numFmtId="0" fontId="350" fillId="147" borderId="0"/>
    <xf numFmtId="0" fontId="350" fillId="147" borderId="0"/>
    <xf numFmtId="0" fontId="12" fillId="4" borderId="0"/>
    <xf numFmtId="0" fontId="12" fillId="4" borderId="0"/>
    <xf numFmtId="0" fontId="12" fillId="4" borderId="0"/>
    <xf numFmtId="0" fontId="12" fillId="4" borderId="0"/>
    <xf numFmtId="0" fontId="12" fillId="4" borderId="0"/>
    <xf numFmtId="0" fontId="12" fillId="4" borderId="0"/>
    <xf numFmtId="0" fontId="352" fillId="4" borderId="0" applyNumberFormat="0" applyBorder="0" applyAlignment="0" applyProtection="0"/>
    <xf numFmtId="0" fontId="352" fillId="4"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3" fillId="147" borderId="0"/>
    <xf numFmtId="0" fontId="353" fillId="147" borderId="0"/>
    <xf numFmtId="0" fontId="353" fillId="147"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172" fontId="354" fillId="147" borderId="0" applyNumberFormat="0" applyBorder="0" applyAlignment="0" applyProtection="0"/>
    <xf numFmtId="191"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2" fillId="4"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4" fillId="38" borderId="0" applyNumberFormat="0" applyBorder="0" applyAlignment="0" applyProtection="0"/>
    <xf numFmtId="0" fontId="354" fillId="3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0" fillId="38" borderId="0" applyNumberFormat="0" applyBorder="0" applyAlignment="0" applyProtection="0"/>
    <xf numFmtId="180" fontId="350" fillId="38" borderId="0" applyNumberFormat="0" applyBorder="0" applyAlignment="0" applyProtection="0"/>
    <xf numFmtId="180" fontId="350"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6" fillId="117" borderId="0" applyNumberFormat="0" applyBorder="0" applyAlignment="0" applyProtection="0"/>
    <xf numFmtId="172"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0"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6" fillId="117"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0" fontId="358" fillId="38" borderId="0" applyNumberFormat="0" applyBorder="0" applyAlignment="0" applyProtection="0"/>
    <xf numFmtId="0" fontId="359" fillId="158" borderId="0" applyNumberFormat="0" applyBorder="0" applyProtection="0"/>
    <xf numFmtId="172" fontId="354" fillId="38" borderId="0" applyNumberFormat="0" applyBorder="0" applyAlignment="0" applyProtection="0"/>
    <xf numFmtId="172" fontId="360" fillId="122" borderId="46" applyNumberFormat="0" applyFont="0" applyFill="0" applyAlignment="0" applyProtection="0">
      <alignment horizontal="center"/>
    </xf>
    <xf numFmtId="172" fontId="361" fillId="0" borderId="0">
      <alignment horizontal="left"/>
    </xf>
    <xf numFmtId="37" fontId="362" fillId="0" borderId="0"/>
    <xf numFmtId="172" fontId="100" fillId="0" borderId="0"/>
    <xf numFmtId="0" fontId="43" fillId="0" borderId="0"/>
    <xf numFmtId="172" fontId="43" fillId="0" borderId="0"/>
    <xf numFmtId="180" fontId="43" fillId="0" borderId="0"/>
    <xf numFmtId="180" fontId="43" fillId="0" borderId="0"/>
    <xf numFmtId="309" fontId="363" fillId="0" borderId="30">
      <alignment horizontal="center"/>
      <protection locked="0"/>
    </xf>
    <xf numFmtId="310" fontId="26" fillId="0" borderId="0"/>
    <xf numFmtId="172" fontId="100" fillId="0" borderId="0"/>
    <xf numFmtId="0" fontId="45" fillId="0" borderId="0"/>
    <xf numFmtId="0" fontId="45" fillId="0" borderId="0"/>
    <xf numFmtId="172" fontId="45" fillId="0" borderId="0"/>
    <xf numFmtId="172" fontId="45" fillId="0" borderId="0"/>
    <xf numFmtId="172" fontId="45" fillId="0" borderId="0"/>
    <xf numFmtId="172" fontId="43" fillId="0" borderId="0"/>
    <xf numFmtId="172" fontId="45" fillId="0" borderId="0"/>
    <xf numFmtId="172" fontId="45" fillId="0" borderId="0"/>
    <xf numFmtId="172" fontId="45" fillId="0" borderId="0"/>
    <xf numFmtId="0" fontId="45" fillId="0" borderId="0"/>
    <xf numFmtId="0" fontId="56" fillId="0" borderId="0"/>
    <xf numFmtId="179" fontId="26" fillId="0" borderId="0"/>
    <xf numFmtId="0" fontId="56" fillId="0" borderId="0"/>
    <xf numFmtId="0" fontId="56" fillId="0" borderId="0"/>
    <xf numFmtId="191" fontId="56" fillId="0" borderId="0"/>
    <xf numFmtId="191" fontId="56" fillId="0" borderId="0"/>
    <xf numFmtId="180" fontId="56" fillId="0" borderId="0"/>
    <xf numFmtId="180" fontId="56" fillId="0" borderId="0"/>
    <xf numFmtId="0" fontId="56" fillId="0" borderId="0"/>
    <xf numFmtId="180" fontId="56" fillId="0" borderId="0"/>
    <xf numFmtId="180" fontId="56" fillId="0" borderId="0"/>
    <xf numFmtId="172" fontId="56" fillId="0" borderId="0"/>
    <xf numFmtId="172" fontId="56" fillId="0" borderId="0"/>
    <xf numFmtId="180" fontId="56" fillId="0" borderId="0"/>
    <xf numFmtId="180" fontId="56" fillId="0" borderId="0"/>
    <xf numFmtId="191" fontId="56" fillId="0" borderId="0"/>
    <xf numFmtId="191" fontId="56" fillId="0" borderId="0"/>
    <xf numFmtId="180" fontId="56" fillId="0" borderId="0"/>
    <xf numFmtId="180" fontId="56" fillId="0" borderId="0"/>
    <xf numFmtId="191" fontId="56" fillId="0" borderId="0"/>
    <xf numFmtId="191" fontId="56" fillId="0" borderId="0"/>
    <xf numFmtId="0" fontId="56" fillId="0" borderId="0"/>
    <xf numFmtId="180" fontId="56" fillId="0" borderId="0"/>
    <xf numFmtId="180" fontId="56" fillId="0" borderId="0"/>
    <xf numFmtId="0" fontId="364" fillId="0" borderId="0"/>
    <xf numFmtId="0" fontId="137" fillId="0" borderId="0"/>
    <xf numFmtId="234" fontId="365" fillId="0" borderId="0"/>
    <xf numFmtId="191" fontId="137" fillId="0" borderId="0"/>
    <xf numFmtId="0" fontId="137" fillId="0" borderId="0"/>
    <xf numFmtId="234" fontId="365" fillId="0" borderId="0"/>
    <xf numFmtId="0" fontId="113" fillId="0" borderId="0"/>
    <xf numFmtId="172" fontId="100" fillId="0" borderId="0"/>
    <xf numFmtId="191" fontId="137" fillId="0" borderId="0"/>
    <xf numFmtId="191" fontId="137" fillId="0" borderId="0"/>
    <xf numFmtId="0" fontId="51" fillId="0" borderId="0"/>
    <xf numFmtId="191" fontId="137" fillId="0" borderId="0"/>
    <xf numFmtId="191" fontId="137" fillId="0" borderId="0"/>
    <xf numFmtId="191" fontId="137" fillId="0" borderId="0"/>
    <xf numFmtId="191" fontId="137" fillId="0" borderId="0"/>
    <xf numFmtId="0" fontId="364" fillId="0" borderId="0"/>
    <xf numFmtId="0" fontId="137" fillId="0" borderId="0"/>
    <xf numFmtId="172" fontId="100" fillId="0" borderId="0"/>
    <xf numFmtId="172" fontId="55" fillId="0" borderId="0"/>
    <xf numFmtId="0" fontId="113" fillId="0" borderId="0"/>
    <xf numFmtId="172" fontId="137" fillId="0" borderId="0"/>
    <xf numFmtId="172" fontId="55" fillId="0" borderId="0"/>
    <xf numFmtId="0" fontId="113" fillId="0" borderId="0"/>
    <xf numFmtId="0" fontId="113" fillId="0" borderId="0"/>
    <xf numFmtId="172" fontId="55" fillId="0" borderId="0"/>
    <xf numFmtId="172" fontId="55" fillId="0" borderId="0"/>
    <xf numFmtId="172" fontId="55" fillId="0" borderId="0"/>
    <xf numFmtId="0" fontId="55" fillId="0" borderId="0"/>
    <xf numFmtId="0" fontId="55" fillId="0" borderId="0"/>
    <xf numFmtId="172" fontId="55" fillId="0" borderId="0"/>
    <xf numFmtId="172" fontId="55" fillId="0" borderId="0"/>
    <xf numFmtId="172" fontId="55"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2" fontId="100" fillId="0" borderId="0"/>
    <xf numFmtId="172" fontId="100" fillId="0" borderId="0"/>
    <xf numFmtId="0" fontId="200" fillId="0" borderId="0"/>
    <xf numFmtId="172" fontId="100" fillId="0" borderId="0"/>
    <xf numFmtId="172" fontId="1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5" fillId="0" borderId="0"/>
    <xf numFmtId="172" fontId="5" fillId="0" borderId="0"/>
    <xf numFmtId="0" fontId="26" fillId="0" borderId="0"/>
    <xf numFmtId="172" fontId="51" fillId="0" borderId="0"/>
    <xf numFmtId="172" fontId="5" fillId="0" borderId="0"/>
    <xf numFmtId="172" fontId="5" fillId="0" borderId="0"/>
    <xf numFmtId="172" fontId="5" fillId="0" borderId="0"/>
    <xf numFmtId="172" fontId="26" fillId="0" borderId="0"/>
    <xf numFmtId="0" fontId="26" fillId="0" borderId="0"/>
    <xf numFmtId="0" fontId="26" fillId="0" borderId="0"/>
    <xf numFmtId="172" fontId="100" fillId="0" borderId="0"/>
    <xf numFmtId="172" fontId="100" fillId="0" borderId="0"/>
    <xf numFmtId="180" fontId="51" fillId="0" borderId="0"/>
    <xf numFmtId="172" fontId="26" fillId="0" borderId="0"/>
    <xf numFmtId="172" fontId="26" fillId="0" borderId="0"/>
    <xf numFmtId="180" fontId="51" fillId="0" borderId="0"/>
    <xf numFmtId="180" fontId="51" fillId="0" borderId="0"/>
    <xf numFmtId="172" fontId="100" fillId="0" borderId="0"/>
    <xf numFmtId="172" fontId="100" fillId="0" borderId="0"/>
    <xf numFmtId="180" fontId="51" fillId="0" borderId="0"/>
    <xf numFmtId="172" fontId="5" fillId="0" borderId="0"/>
    <xf numFmtId="0" fontId="200" fillId="0" borderId="0"/>
    <xf numFmtId="0" fontId="200" fillId="0" borderId="0"/>
    <xf numFmtId="172" fontId="100" fillId="0" borderId="0"/>
    <xf numFmtId="172" fontId="100" fillId="0" borderId="0"/>
    <xf numFmtId="180" fontId="344" fillId="0" borderId="0"/>
    <xf numFmtId="0" fontId="200" fillId="0" borderId="0"/>
    <xf numFmtId="172" fontId="5" fillId="0" borderId="0"/>
    <xf numFmtId="172" fontId="5" fillId="0" borderId="0"/>
    <xf numFmtId="180" fontId="344" fillId="0" borderId="0"/>
    <xf numFmtId="0" fontId="200" fillId="0" borderId="0"/>
    <xf numFmtId="0" fontId="200" fillId="0" borderId="0"/>
    <xf numFmtId="180" fontId="344" fillId="0" borderId="0"/>
    <xf numFmtId="0" fontId="200"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00" fillId="0" borderId="0"/>
    <xf numFmtId="172" fontId="5" fillId="0" borderId="0"/>
    <xf numFmtId="172" fontId="5" fillId="0" borderId="0"/>
    <xf numFmtId="0" fontId="200" fillId="0" borderId="0"/>
    <xf numFmtId="172" fontId="5"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194" fontId="43" fillId="0" borderId="0"/>
    <xf numFmtId="180" fontId="5" fillId="0" borderId="0"/>
    <xf numFmtId="0" fontId="366" fillId="0" borderId="0"/>
    <xf numFmtId="0" fontId="366" fillId="0" borderId="0"/>
    <xf numFmtId="0" fontId="366" fillId="0" borderId="0"/>
    <xf numFmtId="180" fontId="5" fillId="0" borderId="0"/>
    <xf numFmtId="0" fontId="51" fillId="0" borderId="0" applyBorder="0"/>
    <xf numFmtId="172" fontId="51" fillId="0" borderId="0"/>
    <xf numFmtId="180" fontId="51" fillId="0" borderId="0"/>
    <xf numFmtId="180" fontId="5" fillId="0" borderId="0"/>
    <xf numFmtId="0" fontId="366" fillId="0" borderId="0"/>
    <xf numFmtId="0" fontId="26" fillId="0" borderId="0" applyFill="0" applyBorder="0" applyAlignment="0" applyProtection="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5" fillId="0" borderId="0"/>
    <xf numFmtId="0" fontId="27" fillId="0" borderId="0"/>
    <xf numFmtId="0" fontId="3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200" fillId="0" borderId="0"/>
    <xf numFmtId="172" fontId="5" fillId="0" borderId="0"/>
    <xf numFmtId="172" fontId="5" fillId="0" borderId="0"/>
    <xf numFmtId="0" fontId="200" fillId="0" borderId="0"/>
    <xf numFmtId="0" fontId="200" fillId="0" borderId="0"/>
    <xf numFmtId="0" fontId="26" fillId="0" borderId="0"/>
    <xf numFmtId="172" fontId="5" fillId="0" borderId="0"/>
    <xf numFmtId="172" fontId="5" fillId="0" borderId="0"/>
    <xf numFmtId="0" fontId="26" fillId="0" borderId="0"/>
    <xf numFmtId="0" fontId="26" fillId="0" borderId="0"/>
    <xf numFmtId="172" fontId="100" fillId="0" borderId="0"/>
    <xf numFmtId="172" fontId="100" fillId="0" borderId="0"/>
    <xf numFmtId="180" fontId="51" fillId="0" borderId="0"/>
    <xf numFmtId="311" fontId="45" fillId="0" borderId="0"/>
    <xf numFmtId="172" fontId="51" fillId="0" borderId="0"/>
    <xf numFmtId="180" fontId="51" fillId="0" borderId="0"/>
    <xf numFmtId="180" fontId="51" fillId="0" borderId="0"/>
    <xf numFmtId="172" fontId="45" fillId="0" borderId="0"/>
    <xf numFmtId="172" fontId="100" fillId="0" borderId="0"/>
    <xf numFmtId="172" fontId="100" fillId="0" borderId="0"/>
    <xf numFmtId="0" fontId="200" fillId="0" borderId="0"/>
    <xf numFmtId="0" fontId="51" fillId="0" borderId="0"/>
    <xf numFmtId="172" fontId="100" fillId="0" borderId="0"/>
    <xf numFmtId="172" fontId="100" fillId="0" borderId="0"/>
    <xf numFmtId="180" fontId="344" fillId="0" borderId="0"/>
    <xf numFmtId="172" fontId="100" fillId="0" borderId="0"/>
    <xf numFmtId="172" fontId="344" fillId="0" borderId="0"/>
    <xf numFmtId="180" fontId="344" fillId="0" borderId="0"/>
    <xf numFmtId="180" fontId="344" fillId="0" borderId="0"/>
    <xf numFmtId="172" fontId="100" fillId="0" borderId="0"/>
    <xf numFmtId="180" fontId="344" fillId="0" borderId="0"/>
    <xf numFmtId="180" fontId="344"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80"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26" fillId="0" borderId="0"/>
    <xf numFmtId="0" fontId="39"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191" fontId="51" fillId="0" borderId="0"/>
    <xf numFmtId="180" fontId="51" fillId="0" borderId="0"/>
    <xf numFmtId="180" fontId="51" fillId="0" borderId="0"/>
    <xf numFmtId="172" fontId="5" fillId="0" borderId="0"/>
    <xf numFmtId="172" fontId="5" fillId="0" borderId="0"/>
    <xf numFmtId="172" fontId="5" fillId="0" borderId="0"/>
    <xf numFmtId="180" fontId="51" fillId="0" borderId="0"/>
    <xf numFmtId="172" fontId="100"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5" fillId="0" borderId="0"/>
    <xf numFmtId="172" fontId="5" fillId="0" borderId="0"/>
    <xf numFmtId="172" fontId="5"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172" fontId="51" fillId="0" borderId="0"/>
    <xf numFmtId="172" fontId="100" fillId="0" borderId="0"/>
    <xf numFmtId="172" fontId="1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0" fontId="26" fillId="0" borderId="0"/>
    <xf numFmtId="180" fontId="51" fillId="0" borderId="0"/>
    <xf numFmtId="0" fontId="200" fillId="0" borderId="0"/>
    <xf numFmtId="0" fontId="27" fillId="0" borderId="0"/>
    <xf numFmtId="172" fontId="5" fillId="0" borderId="0"/>
    <xf numFmtId="172" fontId="5" fillId="0" borderId="0"/>
    <xf numFmtId="180"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191" fontId="51" fillId="0" borderId="0" applyNumberFormat="0" applyFill="0" applyBorder="0" applyAlignment="0" applyProtection="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91" fontId="26" fillId="0" borderId="0" applyNumberFormat="0" applyFill="0" applyBorder="0" applyAlignment="0" applyProtection="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172" fontId="100" fillId="0" borderId="0"/>
    <xf numFmtId="191" fontId="26" fillId="0" borderId="0" applyNumberFormat="0" applyFill="0" applyBorder="0" applyAlignment="0" applyProtection="0"/>
    <xf numFmtId="0" fontId="51" fillId="0" borderId="0" applyBorder="0"/>
    <xf numFmtId="180" fontId="5" fillId="0" borderId="0"/>
    <xf numFmtId="0" fontId="51" fillId="0" borderId="0" applyBorder="0"/>
    <xf numFmtId="172" fontId="51" fillId="0" borderId="0"/>
    <xf numFmtId="0" fontId="5" fillId="0" borderId="0"/>
    <xf numFmtId="0" fontId="51" fillId="0" borderId="0" applyBorder="0"/>
    <xf numFmtId="180" fontId="5"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72" fontId="100" fillId="0" borderId="0"/>
    <xf numFmtId="191" fontId="51" fillId="0" borderId="0"/>
    <xf numFmtId="180" fontId="51" fillId="0" borderId="0"/>
    <xf numFmtId="180" fontId="51" fillId="0" borderId="0"/>
    <xf numFmtId="172" fontId="100"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91" fontId="5" fillId="0" borderId="0"/>
    <xf numFmtId="180" fontId="51" fillId="0" borderId="0"/>
    <xf numFmtId="191" fontId="5" fillId="0" borderId="0"/>
    <xf numFmtId="172"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80" fontId="5" fillId="0" borderId="0"/>
    <xf numFmtId="180" fontId="5" fillId="0" borderId="0"/>
    <xf numFmtId="172" fontId="51" fillId="0" borderId="0"/>
    <xf numFmtId="180" fontId="51"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80" fontId="51" fillId="0" borderId="0"/>
    <xf numFmtId="180" fontId="51" fillId="0" borderId="0"/>
    <xf numFmtId="14" fontId="51" fillId="0" borderId="0" applyProtection="0">
      <alignment vertical="center"/>
    </xf>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 fillId="0" borderId="0"/>
    <xf numFmtId="0" fontId="5" fillId="0" borderId="0"/>
    <xf numFmtId="0" fontId="5"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180" fontId="51" fillId="0" borderId="0"/>
    <xf numFmtId="180" fontId="51"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200" fillId="0" borderId="0"/>
    <xf numFmtId="172" fontId="5" fillId="0" borderId="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172" fontId="4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72" fontId="100" fillId="0" borderId="0"/>
    <xf numFmtId="172" fontId="5" fillId="0" borderId="0"/>
    <xf numFmtId="172" fontId="5" fillId="0" borderId="0"/>
    <xf numFmtId="0" fontId="200" fillId="0" borderId="0"/>
    <xf numFmtId="172" fontId="100" fillId="0" borderId="0"/>
    <xf numFmtId="191" fontId="51" fillId="0" borderId="0"/>
    <xf numFmtId="180" fontId="51" fillId="0" borderId="0"/>
    <xf numFmtId="180" fontId="51" fillId="0" borderId="0"/>
    <xf numFmtId="172" fontId="5" fillId="0" borderId="0"/>
    <xf numFmtId="172" fontId="51" fillId="0" borderId="0"/>
    <xf numFmtId="180" fontId="51" fillId="0" borderId="0"/>
    <xf numFmtId="180" fontId="51" fillId="0" borderId="0"/>
    <xf numFmtId="172" fontId="5"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6"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 fillId="0" borderId="0"/>
    <xf numFmtId="172" fontId="51" fillId="0" borderId="0"/>
    <xf numFmtId="0" fontId="5" fillId="0" borderId="0"/>
    <xf numFmtId="180"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0" fontId="26" fillId="0" borderId="0"/>
    <xf numFmtId="0" fontId="5"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242" fillId="0" borderId="0"/>
    <xf numFmtId="172" fontId="54" fillId="0" borderId="0"/>
    <xf numFmtId="0" fontId="54" fillId="0" borderId="0"/>
    <xf numFmtId="172" fontId="100" fillId="0" borderId="0"/>
    <xf numFmtId="172" fontId="45" fillId="0" borderId="0"/>
    <xf numFmtId="0" fontId="51"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00" fillId="0" borderId="0"/>
    <xf numFmtId="0" fontId="5" fillId="0" borderId="0"/>
    <xf numFmtId="0" fontId="5" fillId="0" borderId="0"/>
    <xf numFmtId="0" fontId="367" fillId="0" borderId="0"/>
    <xf numFmtId="0" fontId="368"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0" fontId="27" fillId="0" borderId="0"/>
    <xf numFmtId="0" fontId="26" fillId="0" borderId="0"/>
    <xf numFmtId="0" fontId="39" fillId="0" borderId="0"/>
    <xf numFmtId="0" fontId="5"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36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26" fillId="0" borderId="0"/>
    <xf numFmtId="0" fontId="51" fillId="0" borderId="0"/>
    <xf numFmtId="172" fontId="26" fillId="0" borderId="0"/>
    <xf numFmtId="0" fontId="51" fillId="0" borderId="0"/>
    <xf numFmtId="172" fontId="26" fillId="0" borderId="0"/>
    <xf numFmtId="0" fontId="51" fillId="0" borderId="0"/>
    <xf numFmtId="0" fontId="51" fillId="0" borderId="0"/>
    <xf numFmtId="0" fontId="51" fillId="0" borderId="0"/>
    <xf numFmtId="0" fontId="51" fillId="0" borderId="0"/>
    <xf numFmtId="0" fontId="51" fillId="0" borderId="0"/>
    <xf numFmtId="0" fontId="368" fillId="0" borderId="0"/>
    <xf numFmtId="172" fontId="54" fillId="0" borderId="0" applyNumberFormat="0" applyFill="0" applyBorder="0" applyAlignment="0" applyProtection="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26" fillId="0" borderId="0"/>
    <xf numFmtId="172" fontId="26" fillId="0" borderId="0"/>
    <xf numFmtId="0" fontId="5" fillId="0" borderId="0"/>
    <xf numFmtId="0" fontId="26" fillId="0" borderId="0"/>
    <xf numFmtId="0" fontId="26" fillId="0" borderId="0"/>
    <xf numFmtId="172" fontId="26" fillId="0" borderId="0"/>
    <xf numFmtId="0"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100" fillId="0" borderId="0"/>
    <xf numFmtId="0" fontId="200" fillId="0" borderId="0"/>
    <xf numFmtId="0" fontId="2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54" fillId="0" borderId="0"/>
    <xf numFmtId="172" fontId="100" fillId="0" borderId="0"/>
    <xf numFmtId="172" fontId="26" fillId="0" borderId="0"/>
    <xf numFmtId="180" fontId="26" fillId="0" borderId="0"/>
    <xf numFmtId="172" fontId="5" fillId="0" borderId="0"/>
    <xf numFmtId="0" fontId="54" fillId="0" borderId="0"/>
    <xf numFmtId="0" fontId="5"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5" fillId="0" borderId="0"/>
    <xf numFmtId="0" fontId="5" fillId="0" borderId="0"/>
    <xf numFmtId="0" fontId="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0" fontId="51"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91" fontId="100" fillId="0" borderId="0"/>
    <xf numFmtId="172" fontId="100" fillId="0" borderId="0"/>
    <xf numFmtId="172" fontId="100" fillId="0" borderId="0"/>
    <xf numFmtId="172" fontId="100" fillId="0" borderId="0"/>
    <xf numFmtId="311" fontId="4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26" fillId="0" borderId="0"/>
    <xf numFmtId="0" fontId="51" fillId="0" borderId="0"/>
    <xf numFmtId="0" fontId="51" fillId="0" borderId="0"/>
    <xf numFmtId="0" fontId="51" fillId="0" borderId="0"/>
    <xf numFmtId="0" fontId="26" fillId="0" borderId="0"/>
    <xf numFmtId="0" fontId="26" fillId="0" borderId="0"/>
    <xf numFmtId="0" fontId="26" fillId="0" borderId="0"/>
    <xf numFmtId="0"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5" fillId="0" borderId="0"/>
    <xf numFmtId="172" fontId="5" fillId="0" borderId="0"/>
    <xf numFmtId="172" fontId="100" fillId="0" borderId="0"/>
    <xf numFmtId="172" fontId="26" fillId="0" borderId="0"/>
    <xf numFmtId="172" fontId="26" fillId="0" borderId="0"/>
    <xf numFmtId="172" fontId="51" fillId="0" borderId="0"/>
    <xf numFmtId="172" fontId="100" fillId="0" borderId="0"/>
    <xf numFmtId="0" fontId="26" fillId="0" borderId="0"/>
    <xf numFmtId="0" fontId="200" fillId="0" borderId="0"/>
    <xf numFmtId="172" fontId="100" fillId="0" borderId="0"/>
    <xf numFmtId="172" fontId="5"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54" fillId="0" borderId="0"/>
    <xf numFmtId="0" fontId="368" fillId="0" borderId="0"/>
    <xf numFmtId="0" fontId="368" fillId="0" borderId="0"/>
    <xf numFmtId="0" fontId="368" fillId="0" borderId="0"/>
    <xf numFmtId="0" fontId="368" fillId="0" borderId="0"/>
    <xf numFmtId="0" fontId="368" fillId="0" borderId="0"/>
    <xf numFmtId="0" fontId="368"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91" fontId="33" fillId="0" borderId="0"/>
    <xf numFmtId="0" fontId="33" fillId="0" borderId="0"/>
    <xf numFmtId="0" fontId="100" fillId="0" borderId="0"/>
    <xf numFmtId="180" fontId="51" fillId="0" borderId="0"/>
    <xf numFmtId="0" fontId="33" fillId="0" borderId="0"/>
    <xf numFmtId="180" fontId="26" fillId="0" borderId="0"/>
    <xf numFmtId="180" fontId="26" fillId="0" borderId="0"/>
    <xf numFmtId="0" fontId="200" fillId="0" borderId="0"/>
    <xf numFmtId="172" fontId="100" fillId="0" borderId="0"/>
    <xf numFmtId="172" fontId="5" fillId="0" borderId="0"/>
    <xf numFmtId="172" fontId="5" fillId="0" borderId="0"/>
    <xf numFmtId="0" fontId="200" fillId="0" borderId="0"/>
    <xf numFmtId="0" fontId="200" fillId="0" borderId="0"/>
    <xf numFmtId="0" fontId="200" fillId="0" borderId="0"/>
    <xf numFmtId="0" fontId="200" fillId="0" borderId="0"/>
    <xf numFmtId="172" fontId="100" fillId="0" borderId="0"/>
    <xf numFmtId="0" fontId="26" fillId="0" borderId="0"/>
    <xf numFmtId="0" fontId="54" fillId="0" borderId="0"/>
    <xf numFmtId="0" fontId="23"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0" fontId="200" fillId="0" borderId="0"/>
    <xf numFmtId="0" fontId="200" fillId="0" borderId="0"/>
    <xf numFmtId="0" fontId="200" fillId="0" borderId="0"/>
    <xf numFmtId="0" fontId="54" fillId="0" borderId="0"/>
    <xf numFmtId="0" fontId="200" fillId="0" borderId="0"/>
    <xf numFmtId="172" fontId="26" fillId="0" borderId="0"/>
    <xf numFmtId="0" fontId="5" fillId="0" borderId="0"/>
    <xf numFmtId="0" fontId="5" fillId="0" borderId="0"/>
    <xf numFmtId="0" fontId="200" fillId="0" borderId="0"/>
    <xf numFmtId="0" fontId="5" fillId="0" borderId="0"/>
    <xf numFmtId="0" fontId="200" fillId="0" borderId="0"/>
    <xf numFmtId="0" fontId="200" fillId="0" borderId="0"/>
    <xf numFmtId="0" fontId="54" fillId="0" borderId="0"/>
    <xf numFmtId="172" fontId="26" fillId="0" borderId="0"/>
    <xf numFmtId="0" fontId="5" fillId="0" borderId="0"/>
    <xf numFmtId="0" fontId="5" fillId="0" borderId="0"/>
    <xf numFmtId="0" fontId="54" fillId="0" borderId="0"/>
    <xf numFmtId="0" fontId="5" fillId="0" borderId="0"/>
    <xf numFmtId="0" fontId="54"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0" fontId="5" fillId="0" borderId="0"/>
    <xf numFmtId="0" fontId="200" fillId="0" borderId="0"/>
    <xf numFmtId="0" fontId="5"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172" fontId="26" fillId="0" borderId="0"/>
    <xf numFmtId="0" fontId="200" fillId="0" borderId="0"/>
    <xf numFmtId="0" fontId="200"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 fillId="0" borderId="0"/>
    <xf numFmtId="0" fontId="54" fillId="0" borderId="0"/>
    <xf numFmtId="172" fontId="26" fillId="0" borderId="0"/>
    <xf numFmtId="0" fontId="54" fillId="0" borderId="0"/>
    <xf numFmtId="0" fontId="200" fillId="0" borderId="0"/>
    <xf numFmtId="172" fontId="100" fillId="0" borderId="0"/>
    <xf numFmtId="0" fontId="5" fillId="0" borderId="0"/>
    <xf numFmtId="172" fontId="26" fillId="0" borderId="0"/>
    <xf numFmtId="172" fontId="26" fillId="0" borderId="0"/>
    <xf numFmtId="172"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349" fillId="0" borderId="0"/>
    <xf numFmtId="0" fontId="26" fillId="0" borderId="0" applyNumberFormat="0" applyBorder="0" applyAlignment="0" applyProtection="0">
      <alignment vertical="top"/>
      <protection locked="0"/>
    </xf>
    <xf numFmtId="172" fontId="51" fillId="0" borderId="0"/>
    <xf numFmtId="172" fontId="51" fillId="0" borderId="0"/>
    <xf numFmtId="0" fontId="200" fillId="0" borderId="0"/>
    <xf numFmtId="0" fontId="200" fillId="0" borderId="0"/>
    <xf numFmtId="172" fontId="26" fillId="0" borderId="0"/>
    <xf numFmtId="0" fontId="200" fillId="0" borderId="0"/>
    <xf numFmtId="172" fontId="51" fillId="0" borderId="0"/>
    <xf numFmtId="172" fontId="26" fillId="0" borderId="0"/>
    <xf numFmtId="172" fontId="51"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72" fontId="26" fillId="0" borderId="0"/>
    <xf numFmtId="172" fontId="26" fillId="0" borderId="0"/>
    <xf numFmtId="172" fontId="51" fillId="0" borderId="0"/>
    <xf numFmtId="0" fontId="5" fillId="0" borderId="0"/>
    <xf numFmtId="172" fontId="100"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172" fontId="51" fillId="0" borderId="0"/>
    <xf numFmtId="0" fontId="54" fillId="0" borderId="0"/>
    <xf numFmtId="0" fontId="54" fillId="0" borderId="0"/>
    <xf numFmtId="0" fontId="54" fillId="0" borderId="0"/>
    <xf numFmtId="0" fontId="5" fillId="0" borderId="0"/>
    <xf numFmtId="172" fontId="26" fillId="0" borderId="0"/>
    <xf numFmtId="0" fontId="5" fillId="0" borderId="0"/>
    <xf numFmtId="0" fontId="5" fillId="0" borderId="0"/>
    <xf numFmtId="0" fontId="5" fillId="0" borderId="0"/>
    <xf numFmtId="172" fontId="100" fillId="0" borderId="0"/>
    <xf numFmtId="0" fontId="51" fillId="0" borderId="0"/>
    <xf numFmtId="0" fontId="51" fillId="0" borderId="0"/>
    <xf numFmtId="0" fontId="26" fillId="0" borderId="0"/>
    <xf numFmtId="0" fontId="26" fillId="0" borderId="0"/>
    <xf numFmtId="172" fontId="100" fillId="0" borderId="0"/>
    <xf numFmtId="172" fontId="26" fillId="0" borderId="0"/>
    <xf numFmtId="172" fontId="26" fillId="0" borderId="0"/>
    <xf numFmtId="172" fontId="51" fillId="0" borderId="0"/>
    <xf numFmtId="0" fontId="26" fillId="0" borderId="0"/>
    <xf numFmtId="0" fontId="26" fillId="0" borderId="0"/>
    <xf numFmtId="0" fontId="51" fillId="0" borderId="0"/>
    <xf numFmtId="0" fontId="51" fillId="0" borderId="0"/>
    <xf numFmtId="0" fontId="51" fillId="0" borderId="0"/>
    <xf numFmtId="0" fontId="51"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5" fillId="0" borderId="0"/>
    <xf numFmtId="172" fontId="5" fillId="0" borderId="0"/>
    <xf numFmtId="172" fontId="5" fillId="0" borderId="0"/>
    <xf numFmtId="172" fontId="51" fillId="0" borderId="0"/>
    <xf numFmtId="0" fontId="51" fillId="0" borderId="0"/>
    <xf numFmtId="172" fontId="51" fillId="0" borderId="0"/>
    <xf numFmtId="172" fontId="100" fillId="0" borderId="0"/>
    <xf numFmtId="172" fontId="51"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xf numFmtId="172" fontId="100" fillId="0" borderId="0"/>
    <xf numFmtId="172" fontId="51" fillId="0" borderId="0"/>
    <xf numFmtId="172" fontId="100" fillId="0" borderId="0"/>
    <xf numFmtId="172" fontId="26" fillId="0" borderId="0"/>
    <xf numFmtId="172" fontId="26" fillId="0" borderId="0"/>
    <xf numFmtId="172"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3" fillId="0" borderId="0"/>
    <xf numFmtId="172" fontId="51" fillId="0" borderId="0" applyBorder="0"/>
    <xf numFmtId="172" fontId="26" fillId="0" borderId="0"/>
    <xf numFmtId="172" fontId="26" fillId="0" borderId="0"/>
    <xf numFmtId="0" fontId="5"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26" fillId="0" borderId="0"/>
    <xf numFmtId="172" fontId="51" fillId="0" borderId="0"/>
    <xf numFmtId="172" fontId="51" fillId="0" borderId="0"/>
    <xf numFmtId="172" fontId="204" fillId="0" borderId="0"/>
    <xf numFmtId="0" fontId="369" fillId="0" borderId="0"/>
    <xf numFmtId="172" fontId="368" fillId="0" borderId="0"/>
    <xf numFmtId="0" fontId="5" fillId="0" borderId="0"/>
    <xf numFmtId="172" fontId="54" fillId="0" borderId="0" applyNumberFormat="0" applyFill="0" applyBorder="0" applyAlignment="0" applyProtection="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72" fontId="100" fillId="0" borderId="0"/>
    <xf numFmtId="191" fontId="51" fillId="0" borderId="0"/>
    <xf numFmtId="180" fontId="51" fillId="0" borderId="0"/>
    <xf numFmtId="180" fontId="51" fillId="0" borderId="0"/>
    <xf numFmtId="172" fontId="26"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172" fontId="51" fillId="0" borderId="0"/>
    <xf numFmtId="180" fontId="26"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0"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179" fontId="5" fillId="0" borderId="0"/>
    <xf numFmtId="172" fontId="51" fillId="0" borderId="0"/>
    <xf numFmtId="180" fontId="51" fillId="0" borderId="0"/>
    <xf numFmtId="180" fontId="51" fillId="0" borderId="0"/>
    <xf numFmtId="172" fontId="100"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80" fontId="5" fillId="0" borderId="0"/>
    <xf numFmtId="180" fontId="5" fillId="0" borderId="0"/>
    <xf numFmtId="180" fontId="5" fillId="0" borderId="0"/>
    <xf numFmtId="0" fontId="200" fillId="0" borderId="0"/>
    <xf numFmtId="0" fontId="27"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200" fillId="0" borderId="0"/>
    <xf numFmtId="0" fontId="200" fillId="0" borderId="0"/>
    <xf numFmtId="0" fontId="33"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200" fillId="0" borderId="0"/>
    <xf numFmtId="180" fontId="5" fillId="0" borderId="0"/>
    <xf numFmtId="0" fontId="5" fillId="0" borderId="0"/>
    <xf numFmtId="180" fontId="5" fillId="0" borderId="0"/>
    <xf numFmtId="0" fontId="5" fillId="0" borderId="0"/>
    <xf numFmtId="180" fontId="5" fillId="0" borderId="0"/>
    <xf numFmtId="172" fontId="100" fillId="0" borderId="0"/>
    <xf numFmtId="180" fontId="5" fillId="0" borderId="0"/>
    <xf numFmtId="0" fontId="5" fillId="0" borderId="0"/>
    <xf numFmtId="180" fontId="5" fillId="0" borderId="0"/>
    <xf numFmtId="180" fontId="51" fillId="0" borderId="0"/>
    <xf numFmtId="180" fontId="5" fillId="0" borderId="0"/>
    <xf numFmtId="0" fontId="5" fillId="0" borderId="0"/>
    <xf numFmtId="180" fontId="5" fillId="0" borderId="0"/>
    <xf numFmtId="180" fontId="5" fillId="0" borderId="0"/>
    <xf numFmtId="0" fontId="200"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5" fillId="0" borderId="0"/>
    <xf numFmtId="0" fontId="5" fillId="0" borderId="0"/>
    <xf numFmtId="172" fontId="5" fillId="0" borderId="0"/>
    <xf numFmtId="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5" fillId="0" borderId="0"/>
    <xf numFmtId="0" fontId="5" fillId="0" borderId="0"/>
    <xf numFmtId="0" fontId="200" fillId="0" borderId="0"/>
    <xf numFmtId="0" fontId="5" fillId="0" borderId="0"/>
    <xf numFmtId="0" fontId="200" fillId="0" borderId="0"/>
    <xf numFmtId="0" fontId="200"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91" fontId="51" fillId="0" borderId="0"/>
    <xf numFmtId="180" fontId="5" fillId="0" borderId="0"/>
    <xf numFmtId="180" fontId="5"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0" fontId="51" fillId="0" borderId="0"/>
    <xf numFmtId="180" fontId="5" fillId="0" borderId="0"/>
    <xf numFmtId="180" fontId="5" fillId="0" borderId="0"/>
    <xf numFmtId="180" fontId="51" fillId="0" borderId="0"/>
    <xf numFmtId="0" fontId="51" fillId="0" borderId="0"/>
    <xf numFmtId="0" fontId="51" fillId="0" borderId="0"/>
    <xf numFmtId="0" fontId="51" fillId="0" borderId="0"/>
    <xf numFmtId="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26" fillId="0" borderId="0"/>
    <xf numFmtId="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5" fillId="0" borderId="0"/>
    <xf numFmtId="0" fontId="5" fillId="0" borderId="0"/>
    <xf numFmtId="0" fontId="5" fillId="0" borderId="0"/>
    <xf numFmtId="172" fontId="5" fillId="0" borderId="0"/>
    <xf numFmtId="172" fontId="5" fillId="0" borderId="0"/>
    <xf numFmtId="180" fontId="5" fillId="0" borderId="0"/>
    <xf numFmtId="180" fontId="5" fillId="0" borderId="0"/>
    <xf numFmtId="0" fontId="5" fillId="0" borderId="0"/>
    <xf numFmtId="0" fontId="5" fillId="0" borderId="0"/>
    <xf numFmtId="180" fontId="5" fillId="0" borderId="0"/>
    <xf numFmtId="180" fontId="51" fillId="0" borderId="0"/>
    <xf numFmtId="0" fontId="5" fillId="0" borderId="0"/>
    <xf numFmtId="180" fontId="5" fillId="0" borderId="0"/>
    <xf numFmtId="180" fontId="5" fillId="0" borderId="0"/>
    <xf numFmtId="179" fontId="5" fillId="0" borderId="0"/>
    <xf numFmtId="179"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9" fontId="5"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3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45"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91" fontId="5" fillId="0" borderId="0"/>
    <xf numFmtId="172" fontId="26" fillId="0" borderId="0"/>
    <xf numFmtId="172" fontId="26"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72" fontId="26" fillId="0" borderId="0"/>
    <xf numFmtId="172" fontId="26" fillId="0" borderId="0"/>
    <xf numFmtId="180" fontId="5" fillId="0" borderId="0"/>
    <xf numFmtId="0" fontId="5" fillId="0" borderId="0"/>
    <xf numFmtId="172" fontId="26" fillId="0" borderId="0"/>
    <xf numFmtId="172" fontId="26" fillId="0" borderId="0"/>
    <xf numFmtId="180" fontId="5" fillId="0" borderId="0"/>
    <xf numFmtId="180" fontId="5" fillId="0" borderId="0"/>
    <xf numFmtId="172" fontId="26" fillId="0" borderId="0"/>
    <xf numFmtId="180" fontId="5" fillId="0" borderId="0"/>
    <xf numFmtId="180" fontId="5" fillId="0" borderId="0"/>
    <xf numFmtId="180" fontId="344" fillId="0" borderId="0"/>
    <xf numFmtId="172" fontId="26" fillId="0" borderId="0"/>
    <xf numFmtId="180" fontId="5" fillId="0" borderId="0"/>
    <xf numFmtId="180" fontId="5" fillId="0" borderId="0"/>
    <xf numFmtId="0" fontId="27" fillId="0" borderId="0"/>
    <xf numFmtId="172" fontId="26" fillId="0" borderId="0"/>
    <xf numFmtId="180" fontId="5" fillId="0" borderId="0"/>
    <xf numFmtId="180" fontId="5" fillId="0" borderId="0"/>
    <xf numFmtId="172" fontId="26" fillId="0" borderId="0"/>
    <xf numFmtId="172" fontId="26" fillId="0" borderId="0"/>
    <xf numFmtId="180" fontId="5" fillId="0" borderId="0"/>
    <xf numFmtId="180" fontId="51" fillId="0" borderId="0"/>
    <xf numFmtId="172" fontId="26" fillId="0" borderId="0"/>
    <xf numFmtId="172" fontId="26" fillId="0" borderId="0"/>
    <xf numFmtId="172" fontId="26" fillId="0" borderId="0"/>
    <xf numFmtId="172" fontId="26" fillId="0" borderId="0"/>
    <xf numFmtId="172" fontId="26"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4" fillId="0" borderId="0"/>
    <xf numFmtId="0" fontId="200" fillId="0" borderId="0"/>
    <xf numFmtId="172" fontId="100"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26" fillId="0" borderId="0"/>
    <xf numFmtId="172" fontId="26" fillId="0" borderId="0"/>
    <xf numFmtId="172" fontId="100" fillId="0" borderId="0"/>
    <xf numFmtId="172" fontId="26"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100" fillId="0" borderId="0"/>
    <xf numFmtId="172" fontId="5" fillId="0" borderId="0"/>
    <xf numFmtId="172" fontId="5" fillId="0" borderId="0"/>
    <xf numFmtId="0" fontId="200" fillId="0" borderId="0"/>
    <xf numFmtId="172" fontId="26" fillId="0" borderId="0"/>
    <xf numFmtId="0" fontId="54" fillId="0" borderId="0"/>
    <xf numFmtId="0" fontId="27" fillId="0" borderId="0"/>
    <xf numFmtId="172" fontId="54" fillId="0" borderId="0" applyNumberFormat="0" applyFill="0" applyBorder="0" applyAlignment="0" applyProtection="0"/>
    <xf numFmtId="0" fontId="26" fillId="0" borderId="0"/>
    <xf numFmtId="289" fontId="43" fillId="0" borderId="0" applyFill="0"/>
    <xf numFmtId="172" fontId="54" fillId="0" borderId="0" applyNumberFormat="0" applyFill="0" applyBorder="0" applyAlignment="0" applyProtection="0"/>
    <xf numFmtId="172" fontId="5" fillId="0" borderId="0"/>
    <xf numFmtId="311" fontId="45" fillId="0" borderId="0"/>
    <xf numFmtId="0" fontId="5" fillId="0" borderId="0"/>
    <xf numFmtId="0" fontId="54"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5" fillId="0" borderId="0"/>
    <xf numFmtId="180" fontId="51" fillId="0" borderId="0"/>
    <xf numFmtId="0" fontId="54" fillId="0" borderId="0"/>
    <xf numFmtId="172" fontId="26" fillId="0" borderId="0"/>
    <xf numFmtId="0" fontId="54" fillId="0" borderId="0"/>
    <xf numFmtId="172" fontId="100" fillId="0" borderId="0"/>
    <xf numFmtId="289" fontId="43" fillId="0" borderId="0" applyFill="0"/>
    <xf numFmtId="172" fontId="100" fillId="0" borderId="0"/>
    <xf numFmtId="289" fontId="43" fillId="0" borderId="0" applyFill="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4" fillId="0" borderId="0"/>
    <xf numFmtId="172" fontId="54" fillId="0" borderId="0" applyNumberFormat="0" applyFill="0" applyBorder="0" applyAlignment="0" applyProtection="0"/>
    <xf numFmtId="172" fontId="51" fillId="0" borderId="0"/>
    <xf numFmtId="172" fontId="100" fillId="0" borderId="0"/>
    <xf numFmtId="172" fontId="100" fillId="0" borderId="0"/>
    <xf numFmtId="0" fontId="51" fillId="0" borderId="0"/>
    <xf numFmtId="0" fontId="51" fillId="0" borderId="0" applyNumberFormat="0" applyFill="0" applyBorder="0" applyAlignment="0" applyProtection="0"/>
    <xf numFmtId="172"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94"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0" fontId="5" fillId="0" borderId="0"/>
    <xf numFmtId="0" fontId="5" fillId="0" borderId="0"/>
    <xf numFmtId="0" fontId="39"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0" fontId="11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91" fontId="5" fillId="0" borderId="0"/>
    <xf numFmtId="0" fontId="5" fillId="0" borderId="0"/>
    <xf numFmtId="311" fontId="45" fillId="0" borderId="0"/>
    <xf numFmtId="0" fontId="200" fillId="0" borderId="0"/>
    <xf numFmtId="191" fontId="51" fillId="0" borderId="0"/>
    <xf numFmtId="172" fontId="26" fillId="0" borderId="0"/>
    <xf numFmtId="0" fontId="51" fillId="0" borderId="0"/>
    <xf numFmtId="311" fontId="45" fillId="0" borderId="0"/>
    <xf numFmtId="0" fontId="200" fillId="0" borderId="0"/>
    <xf numFmtId="191" fontId="51"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4" fillId="0" borderId="0" applyNumberFormat="0" applyFill="0" applyBorder="0" applyAlignment="0" applyProtection="0"/>
    <xf numFmtId="172" fontId="5" fillId="0" borderId="0"/>
    <xf numFmtId="0" fontId="200" fillId="0" borderId="0"/>
    <xf numFmtId="0" fontId="26" fillId="0" borderId="0"/>
    <xf numFmtId="172" fontId="100" fillId="0" borderId="0"/>
    <xf numFmtId="172" fontId="26" fillId="0" borderId="0"/>
    <xf numFmtId="311" fontId="45" fillId="0" borderId="0"/>
    <xf numFmtId="172" fontId="26" fillId="0" borderId="0"/>
    <xf numFmtId="172" fontId="26" fillId="0" borderId="0"/>
    <xf numFmtId="172" fontId="26" fillId="0" borderId="0"/>
    <xf numFmtId="0" fontId="200" fillId="0" borderId="0"/>
    <xf numFmtId="172" fontId="100" fillId="0" borderId="0"/>
    <xf numFmtId="180" fontId="5" fillId="0" borderId="0"/>
    <xf numFmtId="172" fontId="33" fillId="0" borderId="0"/>
    <xf numFmtId="0" fontId="26"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6"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72" fontId="51" fillId="0" borderId="0"/>
    <xf numFmtId="0" fontId="26" fillId="0" borderId="0"/>
    <xf numFmtId="0" fontId="27"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100"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72" fontId="100" fillId="0" borderId="0"/>
    <xf numFmtId="172" fontId="100" fillId="0" borderId="0"/>
    <xf numFmtId="180" fontId="5" fillId="0" borderId="0"/>
    <xf numFmtId="172" fontId="100" fillId="0" borderId="0"/>
    <xf numFmtId="180" fontId="5" fillId="0" borderId="0"/>
    <xf numFmtId="180" fontId="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0" fontId="51" fillId="0" borderId="0"/>
    <xf numFmtId="172" fontId="51" fillId="0" borderId="0"/>
    <xf numFmtId="172" fontId="51"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 fillId="0" borderId="0"/>
    <xf numFmtId="180" fontId="51" fillId="0" borderId="0"/>
    <xf numFmtId="0" fontId="200" fillId="0" borderId="0"/>
    <xf numFmtId="0" fontId="200" fillId="0" borderId="0"/>
    <xf numFmtId="0" fontId="200" fillId="0" borderId="0"/>
    <xf numFmtId="191"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00" fillId="0" borderId="0"/>
    <xf numFmtId="0"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0" fontId="51" fillId="0" borderId="0" applyBorder="0"/>
    <xf numFmtId="0" fontId="368"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5" fillId="0" borderId="0"/>
    <xf numFmtId="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344" fillId="0" borderId="0"/>
    <xf numFmtId="0" fontId="26" fillId="0" borderId="0"/>
    <xf numFmtId="191" fontId="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312" fontId="26" fillId="0" borderId="0"/>
    <xf numFmtId="172" fontId="51" fillId="0" borderId="0"/>
    <xf numFmtId="0" fontId="26" fillId="0" borderId="0"/>
    <xf numFmtId="172" fontId="51" fillId="0" borderId="0"/>
    <xf numFmtId="0" fontId="26" fillId="0" borderId="0"/>
    <xf numFmtId="172" fontId="51" fillId="0" borderId="0"/>
    <xf numFmtId="0" fontId="26" fillId="0" borderId="0"/>
    <xf numFmtId="172" fontId="51" fillId="0" borderId="0"/>
    <xf numFmtId="172" fontId="51" fillId="0" borderId="0"/>
    <xf numFmtId="172" fontId="51" fillId="0" borderId="0"/>
    <xf numFmtId="0" fontId="26" fillId="0" borderId="0"/>
    <xf numFmtId="172" fontId="51" fillId="0" borderId="0"/>
    <xf numFmtId="172" fontId="51" fillId="0" borderId="0"/>
    <xf numFmtId="0" fontId="26" fillId="0" borderId="0"/>
    <xf numFmtId="191"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7"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26" fillId="0" borderId="0">
      <alignment vertical="top"/>
    </xf>
    <xf numFmtId="172" fontId="100" fillId="0" borderId="0"/>
    <xf numFmtId="172" fontId="100" fillId="0" borderId="0"/>
    <xf numFmtId="180" fontId="5" fillId="0" borderId="0"/>
    <xf numFmtId="0" fontId="200" fillId="0" borderId="0"/>
    <xf numFmtId="0" fontId="5" fillId="0" borderId="0"/>
    <xf numFmtId="172" fontId="100" fillId="0" borderId="0"/>
    <xf numFmtId="172" fontId="100" fillId="0" borderId="0"/>
    <xf numFmtId="180" fontId="5" fillId="0" borderId="0"/>
    <xf numFmtId="0" fontId="200" fillId="0" borderId="0"/>
    <xf numFmtId="172" fontId="100" fillId="0" borderId="0"/>
    <xf numFmtId="172" fontId="45" fillId="0" borderId="0"/>
    <xf numFmtId="180" fontId="51"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72" fontId="100"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100" fillId="0" borderId="0"/>
    <xf numFmtId="0" fontId="200" fillId="0" borderId="0"/>
    <xf numFmtId="172" fontId="100" fillId="0" borderId="0"/>
    <xf numFmtId="172" fontId="92" fillId="0" borderId="0"/>
    <xf numFmtId="0" fontId="200" fillId="0" borderId="0"/>
    <xf numFmtId="172" fontId="100" fillId="0" borderId="0"/>
    <xf numFmtId="0" fontId="54" fillId="0" borderId="0"/>
    <xf numFmtId="172" fontId="100" fillId="0" borderId="0"/>
    <xf numFmtId="172" fontId="92" fillId="0" borderId="0"/>
    <xf numFmtId="172" fontId="51" fillId="0" borderId="0"/>
    <xf numFmtId="172" fontId="100" fillId="0" borderId="0"/>
    <xf numFmtId="0" fontId="367" fillId="0" borderId="0"/>
    <xf numFmtId="172" fontId="100" fillId="0" borderId="0"/>
    <xf numFmtId="172" fontId="100" fillId="0" borderId="0"/>
    <xf numFmtId="172" fontId="100" fillId="0" borderId="0"/>
    <xf numFmtId="172" fontId="100" fillId="0" borderId="0"/>
    <xf numFmtId="172" fontId="100" fillId="0" borderId="0"/>
    <xf numFmtId="172" fontId="54" fillId="0" borderId="0"/>
    <xf numFmtId="172" fontId="54" fillId="0" borderId="0" applyNumberFormat="0" applyFill="0" applyBorder="0" applyAlignment="0" applyProtection="0"/>
    <xf numFmtId="172" fontId="54" fillId="0" borderId="0"/>
    <xf numFmtId="172" fontId="54" fillId="0" borderId="0" applyNumberFormat="0" applyFill="0" applyBorder="0" applyAlignment="0" applyProtection="0"/>
    <xf numFmtId="0" fontId="54" fillId="0" borderId="0"/>
    <xf numFmtId="172" fontId="26" fillId="0" borderId="0"/>
    <xf numFmtId="172" fontId="26" fillId="0" borderId="0"/>
    <xf numFmtId="0" fontId="200" fillId="0" borderId="0"/>
    <xf numFmtId="172" fontId="26"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26" fillId="0" borderId="0"/>
    <xf numFmtId="172" fontId="26" fillId="0" borderId="0"/>
    <xf numFmtId="0" fontId="200"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0" fontId="2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26" fillId="0" borderId="0"/>
    <xf numFmtId="172" fontId="26" fillId="0" borderId="0"/>
    <xf numFmtId="172" fontId="26" fillId="0" borderId="0"/>
    <xf numFmtId="172" fontId="100" fillId="0" borderId="0"/>
    <xf numFmtId="0" fontId="54" fillId="0" borderId="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3"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172" fontId="54" fillId="0" borderId="0"/>
    <xf numFmtId="0" fontId="5" fillId="0" borderId="0"/>
    <xf numFmtId="172" fontId="100" fillId="0" borderId="0"/>
    <xf numFmtId="172" fontId="45" fillId="0" borderId="0"/>
    <xf numFmtId="172" fontId="45" fillId="0" borderId="0"/>
    <xf numFmtId="172" fontId="51" fillId="0" borderId="0" applyBorder="0"/>
    <xf numFmtId="172" fontId="51" fillId="0" borderId="0" applyBorder="0"/>
    <xf numFmtId="172" fontId="370" fillId="0" borderId="0"/>
    <xf numFmtId="172" fontId="51" fillId="0" borderId="0"/>
    <xf numFmtId="172" fontId="51" fillId="0" borderId="0"/>
    <xf numFmtId="172" fontId="26" fillId="0" borderId="0"/>
    <xf numFmtId="172" fontId="92" fillId="0" borderId="0"/>
    <xf numFmtId="0" fontId="39" fillId="0" borderId="0"/>
    <xf numFmtId="0" fontId="5" fillId="0" borderId="0"/>
    <xf numFmtId="0" fontId="5" fillId="0" borderId="0"/>
    <xf numFmtId="0" fontId="5" fillId="0" borderId="0"/>
    <xf numFmtId="191"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1" fillId="0" borderId="0" applyNumberFormat="0" applyFill="0" applyBorder="0" applyAlignment="0" applyProtection="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1"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5" fillId="0" borderId="0"/>
    <xf numFmtId="0" fontId="5" fillId="0" borderId="0"/>
    <xf numFmtId="172" fontId="26" fillId="0" borderId="0"/>
    <xf numFmtId="172" fontId="26" fillId="0" borderId="0"/>
    <xf numFmtId="172" fontId="26"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0" fontId="26" fillId="0" borderId="0"/>
    <xf numFmtId="172" fontId="100" fillId="0" borderId="0"/>
    <xf numFmtId="0" fontId="5" fillId="0" borderId="0"/>
    <xf numFmtId="0" fontId="5" fillId="0" borderId="0"/>
    <xf numFmtId="0" fontId="5" fillId="0" borderId="0"/>
    <xf numFmtId="172" fontId="45" fillId="0" borderId="0"/>
    <xf numFmtId="0" fontId="5" fillId="0" borderId="0"/>
    <xf numFmtId="0" fontId="5" fillId="0" borderId="0"/>
    <xf numFmtId="172" fontId="92"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92" fillId="0" borderId="0"/>
    <xf numFmtId="191" fontId="5" fillId="0" borderId="0"/>
    <xf numFmtId="191" fontId="5"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6"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91" fontId="5"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72" fontId="45" fillId="0" borderId="0"/>
    <xf numFmtId="0" fontId="200" fillId="0" borderId="0"/>
    <xf numFmtId="14" fontId="26" fillId="0" borderId="0" applyProtection="0">
      <alignment vertical="center"/>
    </xf>
    <xf numFmtId="0" fontId="200" fillId="0" borderId="0"/>
    <xf numFmtId="14" fontId="26" fillId="0" borderId="0" applyProtection="0">
      <alignment vertical="center"/>
    </xf>
    <xf numFmtId="0" fontId="200" fillId="0" borderId="0"/>
    <xf numFmtId="0" fontId="5" fillId="0" borderId="0"/>
    <xf numFmtId="14" fontId="26" fillId="0" borderId="0" applyProtection="0">
      <alignment vertical="center"/>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91" fontId="5" fillId="0" borderId="0"/>
    <xf numFmtId="172" fontId="100"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0" fontId="5" fillId="0" borderId="0"/>
    <xf numFmtId="180" fontId="5" fillId="0" borderId="0"/>
    <xf numFmtId="180"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45" fillId="0" borderId="0"/>
    <xf numFmtId="180" fontId="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91"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26" fillId="0" borderId="0"/>
    <xf numFmtId="172" fontId="26" fillId="0" borderId="0"/>
    <xf numFmtId="172" fontId="26" fillId="0" borderId="0"/>
    <xf numFmtId="172" fontId="26" fillId="0" borderId="0"/>
    <xf numFmtId="172" fontId="45" fillId="0" borderId="0"/>
    <xf numFmtId="0" fontId="5" fillId="0" borderId="0"/>
    <xf numFmtId="172" fontId="26" fillId="0" borderId="0"/>
    <xf numFmtId="172" fontId="26" fillId="0" borderId="0"/>
    <xf numFmtId="172" fontId="26" fillId="0" borderId="0"/>
    <xf numFmtId="172" fontId="26" fillId="0" borderId="0"/>
    <xf numFmtId="0" fontId="51" fillId="0" borderId="0" applyBorder="0"/>
    <xf numFmtId="172" fontId="26" fillId="0" borderId="0"/>
    <xf numFmtId="180" fontId="5" fillId="0" borderId="0"/>
    <xf numFmtId="180" fontId="51" fillId="0" borderId="0"/>
    <xf numFmtId="191" fontId="5" fillId="0" borderId="0"/>
    <xf numFmtId="172" fontId="26" fillId="0" borderId="0"/>
    <xf numFmtId="0" fontId="27" fillId="0" borderId="0"/>
    <xf numFmtId="0" fontId="27"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23" fillId="0" borderId="0"/>
    <xf numFmtId="172" fontId="4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alignment vertical="top"/>
    </xf>
    <xf numFmtId="172" fontId="51" fillId="0" borderId="0"/>
    <xf numFmtId="172" fontId="51" fillId="0" borderId="0">
      <alignment vertical="top"/>
    </xf>
    <xf numFmtId="172" fontId="51" fillId="0" borderId="0">
      <alignment vertical="top"/>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0" fontId="200" fillId="0" borderId="0"/>
    <xf numFmtId="0" fontId="200" fillId="0" borderId="0"/>
    <xf numFmtId="172"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26" fillId="0" borderId="0"/>
    <xf numFmtId="172" fontId="26" fillId="0" borderId="0"/>
    <xf numFmtId="0" fontId="367" fillId="0" borderId="0"/>
    <xf numFmtId="172" fontId="26"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 fillId="0" borderId="0"/>
    <xf numFmtId="172" fontId="5"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0" fontId="371" fillId="0" borderId="0"/>
    <xf numFmtId="0" fontId="27" fillId="0" borderId="0"/>
    <xf numFmtId="172" fontId="26"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5" fillId="0" borderId="0"/>
    <xf numFmtId="0" fontId="26" fillId="0" borderId="0" applyNumberFormat="0" applyFill="0" applyBorder="0" applyAlignment="0" applyProtection="0"/>
    <xf numFmtId="0" fontId="27" fillId="0" borderId="0"/>
    <xf numFmtId="172" fontId="100" fillId="0" borderId="0"/>
    <xf numFmtId="172" fontId="100" fillId="0" borderId="0"/>
    <xf numFmtId="172" fontId="100" fillId="0" borderId="0"/>
    <xf numFmtId="172" fontId="100" fillId="0" borderId="0"/>
    <xf numFmtId="0" fontId="54" fillId="0" borderId="0"/>
    <xf numFmtId="0" fontId="200" fillId="0" borderId="0"/>
    <xf numFmtId="0" fontId="200" fillId="0" borderId="0"/>
    <xf numFmtId="0" fontId="200" fillId="0" borderId="0"/>
    <xf numFmtId="0" fontId="200"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54"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0" fillId="0" borderId="0"/>
    <xf numFmtId="0" fontId="5" fillId="0" borderId="0"/>
    <xf numFmtId="0" fontId="5" fillId="0" borderId="0"/>
    <xf numFmtId="0" fontId="5" fillId="0" borderId="0"/>
    <xf numFmtId="172" fontId="54" fillId="0" borderId="0"/>
    <xf numFmtId="0" fontId="5" fillId="0" borderId="0"/>
    <xf numFmtId="172" fontId="370" fillId="0" borderId="0"/>
    <xf numFmtId="172" fontId="100" fillId="0" borderId="0"/>
    <xf numFmtId="172" fontId="5" fillId="0" borderId="0"/>
    <xf numFmtId="172" fontId="5" fillId="0" borderId="0"/>
    <xf numFmtId="172" fontId="5" fillId="0" borderId="0"/>
    <xf numFmtId="172" fontId="26" fillId="0" borderId="0"/>
    <xf numFmtId="172" fontId="26" fillId="0" borderId="0"/>
    <xf numFmtId="172" fontId="51" fillId="0" borderId="0" applyBorder="0"/>
    <xf numFmtId="172" fontId="92" fillId="0" borderId="0"/>
    <xf numFmtId="172" fontId="54" fillId="0" borderId="0"/>
    <xf numFmtId="172" fontId="92" fillId="0" borderId="0"/>
    <xf numFmtId="0" fontId="372" fillId="0" borderId="0"/>
    <xf numFmtId="0" fontId="39" fillId="0" borderId="0"/>
    <xf numFmtId="0" fontId="200"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6" fillId="0" borderId="0" applyNumberFormat="0" applyFill="0" applyBorder="0" applyAlignment="0" applyProtection="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180" fontId="5" fillId="0" borderId="0"/>
    <xf numFmtId="0" fontId="5" fillId="0" borderId="0"/>
    <xf numFmtId="0" fontId="5" fillId="0" borderId="0"/>
    <xf numFmtId="0" fontId="51" fillId="0" borderId="0"/>
    <xf numFmtId="180" fontId="5" fillId="0" borderId="0"/>
    <xf numFmtId="0" fontId="5" fillId="0" borderId="0"/>
    <xf numFmtId="180" fontId="5" fillId="0" borderId="0"/>
    <xf numFmtId="0" fontId="5" fillId="0" borderId="0"/>
    <xf numFmtId="180" fontId="344" fillId="0" borderId="0"/>
    <xf numFmtId="180" fontId="5" fillId="0" borderId="0"/>
    <xf numFmtId="180" fontId="5" fillId="0" borderId="0"/>
    <xf numFmtId="180" fontId="5" fillId="0" borderId="0"/>
    <xf numFmtId="0" fontId="200" fillId="0" borderId="0"/>
    <xf numFmtId="0" fontId="26" fillId="0" borderId="0"/>
    <xf numFmtId="172" fontId="5" fillId="0" borderId="0"/>
    <xf numFmtId="0" fontId="5" fillId="0" borderId="0"/>
    <xf numFmtId="0" fontId="5" fillId="0" borderId="0"/>
    <xf numFmtId="0" fontId="5" fillId="0" borderId="0"/>
    <xf numFmtId="172"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5" fillId="0" borderId="0"/>
    <xf numFmtId="0" fontId="5" fillId="0" borderId="0"/>
    <xf numFmtId="172" fontId="5" fillId="0" borderId="0"/>
    <xf numFmtId="172"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80" fontId="5" fillId="0" borderId="0"/>
    <xf numFmtId="0" fontId="5" fillId="0" borderId="0"/>
    <xf numFmtId="0" fontId="5" fillId="0" borderId="0"/>
    <xf numFmtId="0" fontId="5" fillId="0" borderId="0"/>
    <xf numFmtId="180" fontId="5" fillId="0" borderId="0"/>
    <xf numFmtId="0" fontId="5" fillId="0" borderId="0"/>
    <xf numFmtId="180" fontId="51" fillId="0" borderId="0"/>
    <xf numFmtId="0" fontId="200" fillId="0" borderId="0"/>
    <xf numFmtId="0" fontId="5" fillId="0" borderId="0"/>
    <xf numFmtId="0" fontId="5" fillId="0" borderId="0"/>
    <xf numFmtId="0" fontId="5" fillId="0" borderId="0"/>
    <xf numFmtId="0" fontId="200" fillId="0" borderId="0"/>
    <xf numFmtId="0" fontId="27" fillId="0" borderId="0"/>
    <xf numFmtId="0" fontId="92"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172" fontId="26"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51" fillId="0" borderId="0"/>
    <xf numFmtId="0" fontId="51" fillId="0" borderId="0">
      <alignment vertical="top"/>
    </xf>
    <xf numFmtId="172" fontId="51" fillId="0" borderId="0"/>
    <xf numFmtId="0" fontId="51" fillId="0" borderId="0">
      <alignment vertical="top"/>
    </xf>
    <xf numFmtId="172" fontId="51" fillId="0" borderId="0"/>
    <xf numFmtId="172" fontId="51" fillId="0" borderId="0"/>
    <xf numFmtId="0" fontId="200" fillId="0" borderId="0"/>
    <xf numFmtId="0" fontId="51" fillId="0" borderId="0" applyBorder="0"/>
    <xf numFmtId="172" fontId="100" fillId="0" borderId="0"/>
    <xf numFmtId="172" fontId="5" fillId="0" borderId="0"/>
    <xf numFmtId="172" fontId="5" fillId="0" borderId="0"/>
    <xf numFmtId="172" fontId="5" fillId="0" borderId="0"/>
    <xf numFmtId="172" fontId="100" fillId="0" borderId="0"/>
    <xf numFmtId="0" fontId="200" fillId="0" borderId="0"/>
    <xf numFmtId="172" fontId="5" fillId="0" borderId="0"/>
    <xf numFmtId="172"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1" fillId="0" borderId="0" applyBorder="0"/>
    <xf numFmtId="0" fontId="51" fillId="0" borderId="0" applyBorder="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Border="0"/>
    <xf numFmtId="180" fontId="5" fillId="0" borderId="0"/>
    <xf numFmtId="180" fontId="5" fillId="0" borderId="0"/>
    <xf numFmtId="180" fontId="5" fillId="0" borderId="0"/>
    <xf numFmtId="172" fontId="4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72" fontId="5" fillId="0" borderId="0"/>
    <xf numFmtId="172"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27" fillId="0" borderId="0"/>
    <xf numFmtId="172" fontId="51" fillId="0" borderId="0"/>
    <xf numFmtId="172" fontId="27" fillId="0" borderId="0"/>
    <xf numFmtId="172" fontId="27" fillId="0" borderId="0"/>
    <xf numFmtId="172"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27" fillId="0" borderId="0"/>
    <xf numFmtId="172" fontId="51"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51" fillId="0" borderId="0"/>
    <xf numFmtId="172" fontId="27" fillId="0" borderId="0"/>
    <xf numFmtId="172" fontId="27" fillId="0" borderId="0"/>
    <xf numFmtId="172" fontId="27" fillId="0" borderId="0"/>
    <xf numFmtId="172" fontId="51" fillId="0" borderId="0">
      <alignment vertical="top"/>
    </xf>
    <xf numFmtId="172" fontId="51" fillId="0" borderId="0">
      <alignment vertical="top"/>
    </xf>
    <xf numFmtId="172" fontId="51" fillId="0" borderId="0">
      <alignment vertical="top"/>
    </xf>
    <xf numFmtId="172" fontId="51" fillId="0" borderId="0">
      <alignment vertical="top"/>
    </xf>
    <xf numFmtId="0" fontId="200"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alignment vertical="top"/>
    </xf>
    <xf numFmtId="172" fontId="51" fillId="0" borderId="0">
      <alignment vertical="top"/>
    </xf>
    <xf numFmtId="172" fontId="51" fillId="0" borderId="0"/>
    <xf numFmtId="172" fontId="27" fillId="0" borderId="0"/>
    <xf numFmtId="172" fontId="27" fillId="0" borderId="0"/>
    <xf numFmtId="172" fontId="26" fillId="0" borderId="0"/>
    <xf numFmtId="0" fontId="26" fillId="0" borderId="0"/>
    <xf numFmtId="0" fontId="51" fillId="0" borderId="0"/>
    <xf numFmtId="0" fontId="5" fillId="0" borderId="0"/>
    <xf numFmtId="0" fontId="27" fillId="0" borderId="0"/>
    <xf numFmtId="0" fontId="200" fillId="0" borderId="0"/>
    <xf numFmtId="0" fontId="200" fillId="0" borderId="0"/>
    <xf numFmtId="194" fontId="43" fillId="0" borderId="0"/>
    <xf numFmtId="0" fontId="200"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applyBorder="0"/>
    <xf numFmtId="172" fontId="54" fillId="0" borderId="0" applyNumberFormat="0" applyFill="0" applyBorder="0" applyAlignment="0" applyProtection="0"/>
    <xf numFmtId="172" fontId="51" fillId="0" borderId="0"/>
    <xf numFmtId="172" fontId="100" fillId="0" borderId="0"/>
    <xf numFmtId="172" fontId="100" fillId="0" borderId="0"/>
    <xf numFmtId="172" fontId="26" fillId="0" borderId="0"/>
    <xf numFmtId="172" fontId="26" fillId="0" borderId="0"/>
    <xf numFmtId="172" fontId="51" fillId="0" borderId="0"/>
    <xf numFmtId="172" fontId="26" fillId="0" borderId="0"/>
    <xf numFmtId="172" fontId="100" fillId="0" borderId="0"/>
    <xf numFmtId="172" fontId="51" fillId="0" borderId="0"/>
    <xf numFmtId="0" fontId="368" fillId="0" borderId="0"/>
    <xf numFmtId="172" fontId="100" fillId="0" borderId="0"/>
    <xf numFmtId="172" fontId="5" fillId="0" borderId="0"/>
    <xf numFmtId="172" fontId="5" fillId="0" borderId="0"/>
    <xf numFmtId="172" fontId="5" fillId="0" borderId="0"/>
    <xf numFmtId="172" fontId="51"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0" fontId="26" fillId="0" borderId="0"/>
    <xf numFmtId="180" fontId="5" fillId="0" borderId="0"/>
    <xf numFmtId="180" fontId="26" fillId="0" borderId="0"/>
    <xf numFmtId="0" fontId="368" fillId="0" borderId="0"/>
    <xf numFmtId="172" fontId="100" fillId="0" borderId="0"/>
    <xf numFmtId="172" fontId="26" fillId="0" borderId="0"/>
    <xf numFmtId="0" fontId="368"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100" fillId="0" borderId="0"/>
    <xf numFmtId="172" fontId="51" fillId="0" borderId="0"/>
    <xf numFmtId="0" fontId="39" fillId="0" borderId="0"/>
    <xf numFmtId="191" fontId="5" fillId="0" borderId="0"/>
    <xf numFmtId="191" fontId="5" fillId="0" borderId="0"/>
    <xf numFmtId="0" fontId="5" fillId="0" borderId="0"/>
    <xf numFmtId="180" fontId="5" fillId="0" borderId="0"/>
    <xf numFmtId="0" fontId="26" fillId="0" borderId="0"/>
    <xf numFmtId="180" fontId="5" fillId="0" borderId="0"/>
    <xf numFmtId="180" fontId="51" fillId="0" borderId="0"/>
    <xf numFmtId="179" fontId="5" fillId="0" borderId="0"/>
    <xf numFmtId="180" fontId="5" fillId="0" borderId="0"/>
    <xf numFmtId="180" fontId="5" fillId="0" borderId="0"/>
    <xf numFmtId="191" fontId="100"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26" fillId="0" borderId="0"/>
    <xf numFmtId="0" fontId="200" fillId="0" borderId="0"/>
    <xf numFmtId="180" fontId="5" fillId="0" borderId="0"/>
    <xf numFmtId="180" fontId="5" fillId="0" borderId="0"/>
    <xf numFmtId="180" fontId="51" fillId="0" borderId="0"/>
    <xf numFmtId="0" fontId="200" fillId="0" borderId="0"/>
    <xf numFmtId="0" fontId="5" fillId="0" borderId="0"/>
    <xf numFmtId="172" fontId="100" fillId="0" borderId="0"/>
    <xf numFmtId="0" fontId="200" fillId="0" borderId="0"/>
    <xf numFmtId="180" fontId="5" fillId="0" borderId="0"/>
    <xf numFmtId="180" fontId="5" fillId="0" borderId="0"/>
    <xf numFmtId="180" fontId="51" fillId="0" borderId="0"/>
    <xf numFmtId="0" fontId="200" fillId="0" borderId="0"/>
    <xf numFmtId="180" fontId="5" fillId="0" borderId="0"/>
    <xf numFmtId="180" fontId="5" fillId="0" borderId="0"/>
    <xf numFmtId="180" fontId="51" fillId="0" borderId="0"/>
    <xf numFmtId="0" fontId="200" fillId="0" borderId="0"/>
    <xf numFmtId="0" fontId="200" fillId="0" borderId="0"/>
    <xf numFmtId="180" fontId="5" fillId="0" borderId="0"/>
    <xf numFmtId="0" fontId="27" fillId="0" borderId="0"/>
    <xf numFmtId="0" fontId="26" fillId="0" borderId="0"/>
    <xf numFmtId="0" fontId="26" fillId="0" borderId="0"/>
    <xf numFmtId="0" fontId="26" fillId="0" borderId="0"/>
    <xf numFmtId="0" fontId="26" fillId="0" borderId="0"/>
    <xf numFmtId="0" fontId="26" fillId="0" borderId="0"/>
    <xf numFmtId="0" fontId="204" fillId="0" borderId="0"/>
    <xf numFmtId="0" fontId="51" fillId="0" borderId="0"/>
    <xf numFmtId="0" fontId="26" fillId="0" borderId="0"/>
    <xf numFmtId="0" fontId="26" fillId="0" borderId="0"/>
    <xf numFmtId="0" fontId="44" fillId="0" borderId="0"/>
    <xf numFmtId="0" fontId="51"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0" fontId="39" fillId="0" borderId="0"/>
    <xf numFmtId="0" fontId="5" fillId="0" borderId="0"/>
    <xf numFmtId="0" fontId="369" fillId="0" borderId="0"/>
    <xf numFmtId="0" fontId="51" fillId="0" borderId="0"/>
    <xf numFmtId="0" fontId="51" fillId="0" borderId="0"/>
    <xf numFmtId="0" fontId="51" fillId="0" borderId="0"/>
    <xf numFmtId="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180" fontId="5" fillId="0" borderId="0"/>
    <xf numFmtId="180" fontId="51" fillId="0" borderId="0"/>
    <xf numFmtId="0" fontId="26" fillId="0" borderId="0"/>
    <xf numFmtId="0" fontId="26"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368"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368" fillId="0" borderId="0"/>
    <xf numFmtId="180" fontId="5" fillId="0" borderId="0"/>
    <xf numFmtId="180" fontId="5" fillId="0" borderId="0"/>
    <xf numFmtId="180" fontId="51" fillId="0" borderId="0"/>
    <xf numFmtId="0" fontId="368" fillId="0" borderId="0"/>
    <xf numFmtId="0" fontId="368" fillId="0" borderId="0"/>
    <xf numFmtId="180" fontId="5" fillId="0" borderId="0"/>
    <xf numFmtId="172" fontId="100" fillId="0" borderId="0"/>
    <xf numFmtId="172" fontId="45" fillId="0" borderId="0"/>
    <xf numFmtId="172" fontId="51" fillId="0" borderId="0" applyBorder="0"/>
    <xf numFmtId="172" fontId="54" fillId="0" borderId="0" applyNumberFormat="0" applyFill="0" applyBorder="0" applyAlignment="0" applyProtection="0"/>
    <xf numFmtId="172" fontId="26" fillId="0" borderId="0"/>
    <xf numFmtId="172" fontId="54" fillId="0" borderId="0" applyNumberFormat="0" applyFill="0" applyBorder="0" applyAlignment="0" applyProtection="0"/>
    <xf numFmtId="0" fontId="372"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80" fontId="51" fillId="0" borderId="0"/>
    <xf numFmtId="172" fontId="100" fillId="0" borderId="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51" fillId="0" borderId="0"/>
    <xf numFmtId="172" fontId="54" fillId="0" borderId="0" applyNumberFormat="0" applyFill="0" applyBorder="0" applyAlignment="0" applyProtection="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72" fontId="46" fillId="0" borderId="0"/>
    <xf numFmtId="172" fontId="26" fillId="0" borderId="0"/>
    <xf numFmtId="0" fontId="200" fillId="0" borderId="0"/>
    <xf numFmtId="172" fontId="46" fillId="0" borderId="0"/>
    <xf numFmtId="180" fontId="5" fillId="0" borderId="0"/>
    <xf numFmtId="180" fontId="51" fillId="0" borderId="0"/>
    <xf numFmtId="0" fontId="200" fillId="0" borderId="0"/>
    <xf numFmtId="172" fontId="46" fillId="0" borderId="0"/>
    <xf numFmtId="0" fontId="200" fillId="0" borderId="0"/>
    <xf numFmtId="172" fontId="46" fillId="0" borderId="0"/>
    <xf numFmtId="172" fontId="100"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0" fontId="369"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45" fillId="0" borderId="0"/>
    <xf numFmtId="0" fontId="26" fillId="0" borderId="0"/>
    <xf numFmtId="172" fontId="5" fillId="0" borderId="0"/>
    <xf numFmtId="172" fontId="5" fillId="0" borderId="0"/>
    <xf numFmtId="172" fontId="5" fillId="0" borderId="0"/>
    <xf numFmtId="172" fontId="100" fillId="0" borderId="0"/>
    <xf numFmtId="0" fontId="26" fillId="0" borderId="0"/>
    <xf numFmtId="172" fontId="100" fillId="0" borderId="0"/>
    <xf numFmtId="172" fontId="5" fillId="0" borderId="0"/>
    <xf numFmtId="172" fontId="5" fillId="0" borderId="0"/>
    <xf numFmtId="172" fontId="5" fillId="0" borderId="0"/>
    <xf numFmtId="172" fontId="100" fillId="0" borderId="0"/>
    <xf numFmtId="172" fontId="100" fillId="0" borderId="0"/>
    <xf numFmtId="180" fontId="5" fillId="0" borderId="0"/>
    <xf numFmtId="180" fontId="5" fillId="0" borderId="0"/>
    <xf numFmtId="180"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applyBorder="0"/>
    <xf numFmtId="172" fontId="23" fillId="0" borderId="0"/>
    <xf numFmtId="289" fontId="43" fillId="0" borderId="0" applyFill="0"/>
    <xf numFmtId="0" fontId="200" fillId="0" borderId="0"/>
    <xf numFmtId="172" fontId="1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72" fontId="100"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172" fontId="46" fillId="0" borderId="0"/>
    <xf numFmtId="180" fontId="5" fillId="0" borderId="0"/>
    <xf numFmtId="0" fontId="200" fillId="0" borderId="0"/>
    <xf numFmtId="172" fontId="100" fillId="0" borderId="0"/>
    <xf numFmtId="172" fontId="46" fillId="0" borderId="0"/>
    <xf numFmtId="180" fontId="51" fillId="0" borderId="0"/>
    <xf numFmtId="0" fontId="200" fillId="0" borderId="0"/>
    <xf numFmtId="172" fontId="46" fillId="0" borderId="0"/>
    <xf numFmtId="180" fontId="5" fillId="0" borderId="0"/>
    <xf numFmtId="180" fontId="83" fillId="0" borderId="0"/>
    <xf numFmtId="0" fontId="200" fillId="0" borderId="0"/>
    <xf numFmtId="172" fontId="46" fillId="0" borderId="0"/>
    <xf numFmtId="0" fontId="200" fillId="0" borderId="0"/>
    <xf numFmtId="172" fontId="46" fillId="0" borderId="0"/>
    <xf numFmtId="0" fontId="200" fillId="0" borderId="0"/>
    <xf numFmtId="172" fontId="46"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0" fontId="26"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373"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172" fontId="100" fillId="0" borderId="0"/>
    <xf numFmtId="191" fontId="51"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72" fontId="100" fillId="0" borderId="0"/>
    <xf numFmtId="172" fontId="26" fillId="0" borderId="0"/>
    <xf numFmtId="172" fontId="26" fillId="0" borderId="0"/>
    <xf numFmtId="172" fontId="51" fillId="0" borderId="0"/>
    <xf numFmtId="172" fontId="5" fillId="0" borderId="0"/>
    <xf numFmtId="172" fontId="5" fillId="0" borderId="0"/>
    <xf numFmtId="172" fontId="5" fillId="0" borderId="0"/>
    <xf numFmtId="172" fontId="26" fillId="0" borderId="0"/>
    <xf numFmtId="172" fontId="5"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100" fillId="0" borderId="0"/>
    <xf numFmtId="180" fontId="5" fillId="0" borderId="0"/>
    <xf numFmtId="172" fontId="26" fillId="0" borderId="0"/>
    <xf numFmtId="172" fontId="26" fillId="0" borderId="0"/>
    <xf numFmtId="180" fontId="5" fillId="0" borderId="0"/>
    <xf numFmtId="180" fontId="344" fillId="0" borderId="0"/>
    <xf numFmtId="172" fontId="100" fillId="0" borderId="0"/>
    <xf numFmtId="180" fontId="5" fillId="0" borderId="0"/>
    <xf numFmtId="180"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46"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234" fontId="4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4" fillId="0" borderId="0"/>
    <xf numFmtId="180" fontId="5" fillId="0" borderId="0"/>
    <xf numFmtId="180" fontId="5" fillId="0" borderId="0"/>
    <xf numFmtId="180" fontId="5" fillId="0" borderId="0"/>
    <xf numFmtId="180"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applyBorder="0"/>
    <xf numFmtId="172"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172" fontId="5" fillId="0" borderId="0"/>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5" fontId="260" fillId="0" borderId="0">
      <alignment horizontal="right"/>
    </xf>
    <xf numFmtId="172" fontId="5" fillId="0" borderId="0"/>
    <xf numFmtId="1" fontId="150" fillId="0" borderId="0">
      <alignment vertical="top" wrapText="1"/>
    </xf>
    <xf numFmtId="1" fontId="374" fillId="0" borderId="0" applyFill="0" applyBorder="0" applyProtection="0"/>
    <xf numFmtId="1" fontId="83" fillId="0" borderId="0" applyFont="0" applyFill="0" applyBorder="0" applyProtection="0">
      <alignment vertical="center"/>
    </xf>
    <xf numFmtId="0" fontId="85" fillId="0" borderId="0"/>
    <xf numFmtId="1" fontId="205" fillId="0" borderId="0">
      <alignment horizontal="right" vertical="top"/>
    </xf>
    <xf numFmtId="194" fontId="205" fillId="0" borderId="0">
      <alignment horizontal="right" vertical="top"/>
    </xf>
    <xf numFmtId="0" fontId="26" fillId="0" borderId="0"/>
    <xf numFmtId="0" fontId="26" fillId="0" borderId="0"/>
    <xf numFmtId="0" fontId="26" fillId="0" borderId="0"/>
    <xf numFmtId="0" fontId="375"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26" fillId="0" borderId="0"/>
    <xf numFmtId="0" fontId="26" fillId="0" borderId="0"/>
    <xf numFmtId="0" fontId="26" fillId="0" borderId="0"/>
    <xf numFmtId="0" fontId="26" fillId="0" borderId="0"/>
    <xf numFmtId="0" fontId="349" fillId="0" borderId="0"/>
    <xf numFmtId="172" fontId="5" fillId="0" borderId="0"/>
    <xf numFmtId="1" fontId="197" fillId="0" borderId="0" applyNumberFormat="0" applyFill="0" applyBorder="0">
      <alignment vertical="top"/>
    </xf>
    <xf numFmtId="0" fontId="26" fillId="0" borderId="0"/>
    <xf numFmtId="172" fontId="5" fillId="0" borderId="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44" fillId="159" borderId="16"/>
    <xf numFmtId="0" fontId="44" fillId="159" borderId="16"/>
    <xf numFmtId="0" fontId="44" fillId="159" borderId="16"/>
    <xf numFmtId="0" fontId="54" fillId="8" borderId="8"/>
    <xf numFmtId="0" fontId="54" fillId="8" borderId="8"/>
    <xf numFmtId="0" fontId="54" fillId="8" borderId="8"/>
    <xf numFmtId="0" fontId="54" fillId="8" borderId="8"/>
    <xf numFmtId="0" fontId="54" fillId="8" borderId="8"/>
    <xf numFmtId="0" fontId="54"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44" fillId="159" borderId="16" applyNumberFormat="0" applyAlignment="0" applyProtection="0"/>
    <xf numFmtId="0" fontId="44" fillId="159" borderId="16"/>
    <xf numFmtId="0" fontId="44" fillId="159" borderId="16"/>
    <xf numFmtId="0" fontId="44" fillId="159" borderId="16"/>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xf numFmtId="0" fontId="27" fillId="8" borderId="8"/>
    <xf numFmtId="0" fontId="27" fillId="8" borderId="8"/>
    <xf numFmtId="0" fontId="26" fillId="159" borderId="16" applyNumberFormat="0" applyAlignment="0" applyProtection="0"/>
    <xf numFmtId="0" fontId="26" fillId="159" borderId="16"/>
    <xf numFmtId="0" fontId="26" fillId="159" borderId="16"/>
    <xf numFmtId="0" fontId="26" fillId="159" borderId="16"/>
    <xf numFmtId="0" fontId="96"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6" fillId="37" borderId="16" applyNumberFormat="0" applyFont="0" applyAlignment="0" applyProtection="0"/>
    <xf numFmtId="194" fontId="377" fillId="0" borderId="0"/>
    <xf numFmtId="0" fontId="26" fillId="37" borderId="16" applyNumberFormat="0" applyFont="0" applyAlignment="0" applyProtection="0"/>
    <xf numFmtId="180" fontId="5" fillId="0" borderId="0"/>
    <xf numFmtId="180" fontId="5" fillId="0" borderId="0"/>
    <xf numFmtId="180" fontId="26" fillId="37" borderId="16" applyNumberFormat="0" applyFont="0" applyAlignment="0" applyProtection="0"/>
    <xf numFmtId="172" fontId="5" fillId="0" borderId="0"/>
    <xf numFmtId="191"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4"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4" fillId="37" borderId="16" applyNumberFormat="0" applyFont="0" applyAlignment="0" applyProtection="0"/>
    <xf numFmtId="172" fontId="26"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26" fillId="117" borderId="16" applyNumberFormat="0" applyFont="0" applyAlignment="0" applyProtection="0"/>
    <xf numFmtId="180" fontId="5" fillId="0" borderId="0"/>
    <xf numFmtId="172" fontId="33" fillId="8" borderId="8" applyNumberFormat="0" applyFont="0" applyAlignment="0" applyProtection="0"/>
    <xf numFmtId="180" fontId="5" fillId="0" borderId="0"/>
    <xf numFmtId="180" fontId="5" fillId="0" borderId="0"/>
    <xf numFmtId="180" fontId="54"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 fillId="8" borderId="8" applyNumberFormat="0" applyFont="0" applyAlignment="0" applyProtection="0"/>
    <xf numFmtId="172" fontId="100" fillId="0" borderId="0"/>
    <xf numFmtId="172" fontId="5" fillId="0" borderId="0"/>
    <xf numFmtId="172" fontId="26" fillId="37" borderId="16" applyNumberFormat="0" applyFont="0" applyAlignment="0" applyProtection="0"/>
    <xf numFmtId="172" fontId="100" fillId="0" borderId="0"/>
    <xf numFmtId="172" fontId="26" fillId="37" borderId="16" applyNumberFormat="0" applyFont="0" applyAlignment="0" applyProtection="0"/>
    <xf numFmtId="180" fontId="26" fillId="37" borderId="16" applyNumberFormat="0" applyFont="0" applyAlignment="0" applyProtection="0"/>
    <xf numFmtId="172" fontId="100" fillId="0" borderId="0"/>
    <xf numFmtId="172" fontId="100" fillId="0" borderId="0"/>
    <xf numFmtId="172" fontId="26" fillId="37" borderId="16" applyNumberFormat="0" applyFont="0" applyAlignment="0" applyProtection="0"/>
    <xf numFmtId="172" fontId="26" fillId="37" borderId="16" applyNumberFormat="0" applyFont="0" applyAlignment="0" applyProtection="0"/>
    <xf numFmtId="172" fontId="100" fillId="0" borderId="0"/>
    <xf numFmtId="172" fontId="5" fillId="0" borderId="0"/>
    <xf numFmtId="172" fontId="100" fillId="0" borderId="0"/>
    <xf numFmtId="172" fontId="54" fillId="37" borderId="16" applyNumberFormat="0" applyFont="0" applyAlignment="0" applyProtection="0"/>
    <xf numFmtId="180" fontId="26" fillId="37" borderId="16" applyNumberFormat="0" applyFont="0" applyAlignment="0" applyProtection="0"/>
    <xf numFmtId="172" fontId="5" fillId="0" borderId="0"/>
    <xf numFmtId="172" fontId="100" fillId="0" borderId="0"/>
    <xf numFmtId="180" fontId="5" fillId="0" borderId="0"/>
    <xf numFmtId="180" fontId="26" fillId="37" borderId="16" applyNumberFormat="0" applyFont="0" applyAlignment="0" applyProtection="0"/>
    <xf numFmtId="172" fontId="26" fillId="117" borderId="16"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33" fillId="8" borderId="8" applyNumberFormat="0" applyFont="0" applyAlignment="0" applyProtection="0"/>
    <xf numFmtId="0" fontId="54"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 fillId="37" borderId="16" applyNumberFormat="0" applyFont="0" applyAlignment="0" applyProtection="0"/>
    <xf numFmtId="172" fontId="54"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54" fillId="37" borderId="16" applyNumberFormat="0" applyFont="0" applyAlignment="0" applyProtection="0"/>
    <xf numFmtId="172" fontId="100" fillId="0" borderId="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100" fillId="0" borderId="0"/>
    <xf numFmtId="172" fontId="100" fillId="0" borderId="0"/>
    <xf numFmtId="172" fontId="45"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100" fillId="0" borderId="0"/>
    <xf numFmtId="172" fontId="100" fillId="0" borderId="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10" fillId="0" borderId="0">
      <alignment horizontal="left" vertical="top" wrapText="1"/>
    </xf>
    <xf numFmtId="0" fontId="211" fillId="0" borderId="0">
      <alignment horizontal="left" vertical="top" wrapText="1"/>
    </xf>
    <xf numFmtId="0" fontId="210" fillId="0" borderId="0">
      <alignment horizontal="left" vertical="top" wrapText="1"/>
    </xf>
    <xf numFmtId="0" fontId="378" fillId="0" borderId="30"/>
    <xf numFmtId="0" fontId="378" fillId="0" borderId="30"/>
    <xf numFmtId="191" fontId="378" fillId="0" borderId="30"/>
    <xf numFmtId="180" fontId="5" fillId="0" borderId="0"/>
    <xf numFmtId="180" fontId="5" fillId="0" borderId="0"/>
    <xf numFmtId="180" fontId="378" fillId="0" borderId="30"/>
    <xf numFmtId="180" fontId="5" fillId="0" borderId="0"/>
    <xf numFmtId="180" fontId="5" fillId="0" borderId="0"/>
    <xf numFmtId="180" fontId="5" fillId="0" borderId="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0" fontId="83" fillId="0" borderId="0">
      <alignment horizontal="left"/>
    </xf>
    <xf numFmtId="0" fontId="83" fillId="0" borderId="0">
      <alignment horizontal="left"/>
    </xf>
    <xf numFmtId="180" fontId="5" fillId="0" borderId="0"/>
    <xf numFmtId="0" fontId="26" fillId="37" borderId="16" applyNumberFormat="0" applyFont="0" applyAlignment="0" applyProtection="0"/>
    <xf numFmtId="0" fontId="354" fillId="38" borderId="0" applyNumberFormat="0" applyBorder="0" applyAlignment="0" applyProtection="0"/>
    <xf numFmtId="233" fontId="26" fillId="0" borderId="0"/>
    <xf numFmtId="233" fontId="26" fillId="0" borderId="0"/>
    <xf numFmtId="172" fontId="5" fillId="0" borderId="0"/>
    <xf numFmtId="4" fontId="54" fillId="0" borderId="0" applyFont="0" applyFill="0" applyBorder="0" applyAlignment="0" applyProtection="0"/>
    <xf numFmtId="4" fontId="51" fillId="0" borderId="0" applyFont="0" applyFill="0" applyBorder="0" applyAlignment="0" applyProtection="0">
      <alignment horizontal="left"/>
    </xf>
    <xf numFmtId="49" fontId="379" fillId="0" borderId="0"/>
    <xf numFmtId="0" fontId="380" fillId="59" borderId="26" applyNumberFormat="0" applyAlignment="0" applyProtection="0"/>
    <xf numFmtId="40" fontId="381" fillId="0" borderId="0" applyFont="0" applyFill="0" applyBorder="0" applyAlignment="0" applyProtection="0"/>
    <xf numFmtId="38" fontId="381" fillId="0" borderId="0" applyFont="0" applyFill="0" applyBorder="0" applyAlignment="0" applyProtection="0"/>
    <xf numFmtId="172" fontId="5" fillId="0" borderId="0"/>
    <xf numFmtId="172" fontId="5" fillId="0" borderId="0"/>
    <xf numFmtId="316" fontId="260" fillId="0" borderId="0" applyFill="0" applyBorder="0" applyProtection="0">
      <alignment horizontal="right"/>
    </xf>
    <xf numFmtId="172" fontId="5" fillId="0" borderId="0"/>
    <xf numFmtId="172" fontId="5" fillId="0" borderId="0"/>
    <xf numFmtId="49" fontId="87" fillId="0" borderId="0"/>
    <xf numFmtId="172" fontId="100" fillId="0" borderId="0"/>
    <xf numFmtId="172" fontId="5" fillId="0" borderId="0"/>
    <xf numFmtId="172" fontId="5" fillId="0" borderId="0"/>
    <xf numFmtId="172" fontId="5" fillId="0" borderId="0"/>
    <xf numFmtId="172" fontId="5"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4" fillId="6" borderId="5" applyNumberFormat="0" applyAlignment="0" applyProtection="0"/>
    <xf numFmtId="172" fontId="382"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0" fontId="383" fillId="59" borderId="25" applyNumberFormat="0" applyAlignment="0" applyProtection="0"/>
    <xf numFmtId="0" fontId="383" fillId="59"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0" fontId="383" fillId="59" borderId="2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80" fontId="5" fillId="0" borderId="0"/>
    <xf numFmtId="180" fontId="5" fillId="0" borderId="0"/>
    <xf numFmtId="180" fontId="383"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5" fillId="0" borderId="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5" fillId="0" borderId="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4" fillId="160" borderId="73"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100" fillId="0" borderId="0"/>
    <xf numFmtId="0" fontId="263" fillId="0" borderId="44" applyNumberFormat="0" applyFill="0" applyAlignment="0" applyProtection="0"/>
    <xf numFmtId="0" fontId="268" fillId="0" borderId="22" applyNumberFormat="0" applyFill="0" applyAlignment="0" applyProtection="0"/>
    <xf numFmtId="0" fontId="227" fillId="0" borderId="63" applyNumberFormat="0" applyFill="0" applyAlignment="0" applyProtection="0"/>
    <xf numFmtId="0" fontId="227" fillId="0" borderId="0" applyNumberFormat="0" applyFill="0" applyBorder="0" applyAlignment="0" applyProtection="0"/>
    <xf numFmtId="172" fontId="100" fillId="0" borderId="0"/>
    <xf numFmtId="172" fontId="100" fillId="0" borderId="0"/>
    <xf numFmtId="49" fontId="114" fillId="0" borderId="10">
      <alignment horizontal="right" wrapText="1"/>
    </xf>
    <xf numFmtId="49" fontId="114" fillId="0" borderId="10">
      <alignment horizontal="right" wrapText="1"/>
    </xf>
    <xf numFmtId="1" fontId="386" fillId="0" borderId="0" applyProtection="0">
      <alignment horizontal="right" vertical="center"/>
    </xf>
    <xf numFmtId="49" fontId="387" fillId="0" borderId="0">
      <alignment horizontal="center" vertical="center" wrapText="1"/>
    </xf>
    <xf numFmtId="49" fontId="387" fillId="0" borderId="0">
      <alignment horizontal="center" wrapText="1"/>
    </xf>
    <xf numFmtId="179" fontId="44" fillId="0" borderId="0" applyFont="0" applyFill="0" applyBorder="0" applyAlignment="0" applyProtection="0"/>
    <xf numFmtId="179" fontId="44" fillId="0" borderId="0" applyFont="0" applyFill="0" applyBorder="0" applyAlignment="0" applyProtection="0"/>
    <xf numFmtId="317" fontId="44" fillId="0" borderId="0" applyFont="0" applyFill="0" applyBorder="0" applyAlignment="0" applyProtection="0"/>
    <xf numFmtId="318" fontId="44" fillId="0" borderId="0" applyFont="0" applyFill="0" applyBorder="0" applyAlignment="0" applyProtection="0"/>
    <xf numFmtId="172" fontId="100" fillId="0" borderId="0"/>
    <xf numFmtId="179" fontId="56" fillId="0" borderId="0"/>
    <xf numFmtId="0" fontId="56" fillId="0" borderId="0"/>
    <xf numFmtId="180" fontId="5" fillId="0" borderId="0"/>
    <xf numFmtId="180" fontId="56" fillId="0" borderId="0"/>
    <xf numFmtId="228" fontId="151" fillId="0" borderId="0" applyFont="0" applyFill="0" applyBorder="0" applyAlignment="0" applyProtection="0"/>
    <xf numFmtId="225" fontId="1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xf numFmtId="9" fontId="26" fillId="0" borderId="0" applyFont="0" applyFill="0" applyBorder="0" applyAlignment="0" applyProtection="0"/>
    <xf numFmtId="9" fontId="100" fillId="0" borderId="0" applyFont="0" applyFill="0" applyBorder="0" applyAlignment="0" applyProtection="0"/>
    <xf numFmtId="10" fontId="26" fillId="0" borderId="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0" fontId="44" fillId="0" borderId="0"/>
    <xf numFmtId="9" fontId="45"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9" fontId="26" fillId="0" borderId="0" applyFont="0" applyFill="0" applyBorder="0" applyAlignment="0" applyProtection="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33" fillId="0" borderId="0" applyFont="0" applyFill="0" applyBorder="0" applyAlignment="0" applyProtection="0"/>
    <xf numFmtId="10" fontId="26" fillId="0" borderId="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10" fontId="26" fillId="0" borderId="0"/>
    <xf numFmtId="9" fontId="344"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2" fontId="100" fillId="0" borderId="0"/>
    <xf numFmtId="319" fontId="83" fillId="0" borderId="0" applyFont="0" applyFill="0" applyBorder="0" applyAlignment="0" applyProtection="0"/>
    <xf numFmtId="319" fontId="26" fillId="0" borderId="0" applyFont="0" applyFill="0" applyBorder="0" applyAlignment="0" applyProtection="0"/>
    <xf numFmtId="172" fontId="5" fillId="0" borderId="0"/>
    <xf numFmtId="319" fontId="83" fillId="0" borderId="0" applyFont="0" applyFill="0" applyBorder="0" applyAlignment="0" applyProtection="0"/>
    <xf numFmtId="172" fontId="5" fillId="0" borderId="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19" fontId="83" fillId="0" borderId="0" applyFont="0" applyFill="0" applyBorder="0" applyAlignment="0" applyProtection="0"/>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2" fontId="16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3" fontId="260" fillId="0" borderId="0" applyFont="0" applyFill="0" applyBorder="0" applyAlignment="0" applyProtection="0"/>
    <xf numFmtId="0" fontId="26" fillId="0" borderId="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9" fontId="44" fillId="0" borderId="0" applyFont="0" applyFill="0" applyBorder="0" applyAlignment="0" applyProtection="0"/>
    <xf numFmtId="9" fontId="26" fillId="0" borderId="0" applyFont="0" applyFill="0" applyBorder="0" applyAlignment="0" applyProtection="0"/>
    <xf numFmtId="9" fontId="44" fillId="0" borderId="0" applyFont="0" applyFill="0" applyBorder="0" applyAlignment="0" applyProtection="0"/>
    <xf numFmtId="9" fontId="44"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xf numFmtId="9" fontId="54" fillId="0" borderId="0" applyFont="0" applyFill="0" applyBorder="0" applyAlignment="0" applyProtection="0"/>
    <xf numFmtId="9" fontId="26" fillId="0" borderId="0" applyFont="0" applyFill="0" applyBorder="0" applyAlignment="0" applyProtection="0"/>
    <xf numFmtId="9" fontId="26" fillId="0" borderId="0"/>
    <xf numFmtId="9" fontId="26" fillId="0" borderId="0"/>
    <xf numFmtId="9" fontId="26" fillId="0" borderId="0"/>
    <xf numFmtId="9" fontId="44" fillId="0" borderId="0" applyFill="0" applyBorder="0" applyAlignment="0" applyProtection="0"/>
    <xf numFmtId="9" fontId="26" fillId="0" borderId="0"/>
    <xf numFmtId="9" fontId="26" fillId="0" borderId="0"/>
    <xf numFmtId="9" fontId="26"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22" fontId="63" fillId="0" borderId="0">
      <protection locked="0"/>
    </xf>
    <xf numFmtId="322" fontId="63" fillId="0" borderId="0">
      <protection locked="0"/>
    </xf>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08" fillId="0" borderId="0" applyFont="0" applyBorder="0" applyProtection="0"/>
    <xf numFmtId="172" fontId="5"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324" fontId="51" fillId="0" borderId="0" applyFill="0" applyBorder="0" applyAlignment="0">
      <alignment horizontal="centerContinuous"/>
    </xf>
    <xf numFmtId="0" fontId="51" fillId="0" borderId="0" applyFill="0" applyBorder="0" applyAlignment="0"/>
    <xf numFmtId="324" fontId="51" fillId="0" borderId="0" applyFill="0" applyBorder="0" applyAlignment="0">
      <alignment horizontal="centerContinuous"/>
    </xf>
    <xf numFmtId="172" fontId="5" fillId="0" borderId="0"/>
    <xf numFmtId="0" fontId="51" fillId="0" borderId="0" applyFill="0" applyBorder="0" applyAlignment="0"/>
    <xf numFmtId="168" fontId="388" fillId="0" borderId="0"/>
    <xf numFmtId="172" fontId="5" fillId="0" borderId="0"/>
    <xf numFmtId="172" fontId="100" fillId="0" borderId="0"/>
    <xf numFmtId="0" fontId="84" fillId="0" borderId="74" applyNumberFormat="0" applyAlignment="0"/>
    <xf numFmtId="9" fontId="26" fillId="0" borderId="0" applyNumberFormat="0" applyFont="0" applyFill="0" applyBorder="0" applyAlignment="0" applyProtection="0"/>
    <xf numFmtId="0"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325" fontId="84" fillId="0" borderId="0">
      <alignment horizontal="right"/>
    </xf>
    <xf numFmtId="179" fontId="84" fillId="0" borderId="0">
      <alignment horizontal="left"/>
    </xf>
    <xf numFmtId="179" fontId="389" fillId="0" borderId="0"/>
    <xf numFmtId="326" fontId="390" fillId="0" borderId="0"/>
    <xf numFmtId="326" fontId="84" fillId="0" borderId="0"/>
    <xf numFmtId="179" fontId="84" fillId="0" borderId="14">
      <alignment horizontal="left"/>
    </xf>
    <xf numFmtId="179" fontId="209" fillId="0" borderId="0">
      <alignment horizontal="left"/>
    </xf>
    <xf numFmtId="179" fontId="84" fillId="0" borderId="75">
      <alignment horizontal="right"/>
    </xf>
    <xf numFmtId="327" fontId="389" fillId="0" borderId="76" applyNumberFormat="0" applyAlignment="0">
      <alignment horizontal="left"/>
    </xf>
    <xf numFmtId="327" fontId="389" fillId="0" borderId="77">
      <alignment horizontal="right"/>
    </xf>
    <xf numFmtId="179" fontId="139" fillId="0" borderId="0"/>
    <xf numFmtId="328" fontId="84" fillId="0" borderId="0">
      <alignment horizontal="right"/>
    </xf>
    <xf numFmtId="325" fontId="84" fillId="0" borderId="0"/>
    <xf numFmtId="1" fontId="84" fillId="0" borderId="0">
      <alignment horizontal="right"/>
    </xf>
    <xf numFmtId="167" fontId="84" fillId="0" borderId="0">
      <alignment horizontal="right"/>
    </xf>
    <xf numFmtId="2" fontId="84" fillId="0" borderId="0">
      <alignment horizontal="right"/>
    </xf>
    <xf numFmtId="329" fontId="84" fillId="0" borderId="0">
      <alignment horizontal="right"/>
    </xf>
    <xf numFmtId="179" fontId="161" fillId="0" borderId="0">
      <alignment horizontal="centerContinuous" wrapText="1"/>
    </xf>
    <xf numFmtId="330" fontId="391" fillId="0" borderId="0">
      <alignment horizontal="left"/>
    </xf>
    <xf numFmtId="179" fontId="392" fillId="0" borderId="0">
      <alignment horizontal="left"/>
    </xf>
    <xf numFmtId="179" fontId="84" fillId="0" borderId="0">
      <alignment horizontal="center"/>
    </xf>
    <xf numFmtId="179" fontId="84" fillId="0" borderId="75">
      <alignment horizontal="center"/>
    </xf>
    <xf numFmtId="172" fontId="100" fillId="0" borderId="0"/>
    <xf numFmtId="0" fontId="393" fillId="0" borderId="78">
      <alignment horizontal="center"/>
    </xf>
    <xf numFmtId="172" fontId="393" fillId="0" borderId="78">
      <alignment horizontal="center"/>
    </xf>
    <xf numFmtId="3" fontId="44" fillId="0" borderId="0" applyFont="0" applyFill="0" applyBorder="0" applyAlignment="0" applyProtection="0"/>
    <xf numFmtId="3" fontId="44" fillId="0" borderId="0" applyFont="0" applyFill="0" applyBorder="0" applyAlignment="0" applyProtection="0"/>
    <xf numFmtId="0" fontId="44" fillId="161" borderId="0" applyNumberFormat="0" applyFont="0" applyBorder="0" applyAlignment="0" applyProtection="0"/>
    <xf numFmtId="172" fontId="44" fillId="161" borderId="0" applyNumberFormat="0" applyFont="0" applyBorder="0" applyAlignment="0" applyProtection="0"/>
    <xf numFmtId="0" fontId="83" fillId="0" borderId="0"/>
    <xf numFmtId="0" fontId="83" fillId="0" borderId="0"/>
    <xf numFmtId="172" fontId="83" fillId="0" borderId="0"/>
    <xf numFmtId="180" fontId="5" fillId="0" borderId="0"/>
    <xf numFmtId="180" fontId="5" fillId="0" borderId="0"/>
    <xf numFmtId="180" fontId="83" fillId="0" borderId="0"/>
    <xf numFmtId="180" fontId="5" fillId="0" borderId="0"/>
    <xf numFmtId="180" fontId="5" fillId="0" borderId="0"/>
    <xf numFmtId="180" fontId="5" fillId="0" borderId="0"/>
    <xf numFmtId="172" fontId="83" fillId="0" borderId="0"/>
    <xf numFmtId="180" fontId="5" fillId="0" borderId="0"/>
    <xf numFmtId="180" fontId="5" fillId="0" borderId="0"/>
    <xf numFmtId="180" fontId="83" fillId="0" borderId="0"/>
    <xf numFmtId="172" fontId="83" fillId="0" borderId="0"/>
    <xf numFmtId="180" fontId="5" fillId="0" borderId="0"/>
    <xf numFmtId="180" fontId="5" fillId="0" borderId="0"/>
    <xf numFmtId="180" fontId="83" fillId="0" borderId="0"/>
    <xf numFmtId="191" fontId="83" fillId="0" borderId="0"/>
    <xf numFmtId="180" fontId="5" fillId="0" borderId="0"/>
    <xf numFmtId="180" fontId="5" fillId="0" borderId="0"/>
    <xf numFmtId="180" fontId="5" fillId="0" borderId="0"/>
    <xf numFmtId="180" fontId="5" fillId="0" borderId="0"/>
    <xf numFmtId="323" fontId="63" fillId="0" borderId="0">
      <protection locked="0"/>
    </xf>
    <xf numFmtId="323" fontId="63" fillId="0" borderId="0">
      <protection locked="0"/>
    </xf>
    <xf numFmtId="180" fontId="5" fillId="0" borderId="0"/>
    <xf numFmtId="331" fontId="63" fillId="0" borderId="0">
      <protection locked="0"/>
    </xf>
    <xf numFmtId="331" fontId="63" fillId="0" borderId="0">
      <protection locked="0"/>
    </xf>
    <xf numFmtId="180" fontId="5" fillId="0" borderId="0"/>
    <xf numFmtId="0" fontId="34" fillId="33" borderId="0"/>
    <xf numFmtId="172" fontId="100" fillId="0" borderId="0"/>
    <xf numFmtId="172" fontId="100" fillId="0" borderId="0"/>
    <xf numFmtId="172" fontId="100" fillId="0" borderId="0"/>
    <xf numFmtId="172" fontId="100" fillId="0" borderId="0"/>
    <xf numFmtId="194" fontId="394" fillId="162" borderId="0"/>
    <xf numFmtId="172" fontId="100" fillId="0" borderId="0"/>
    <xf numFmtId="179" fontId="395" fillId="0" borderId="30" applyNumberFormat="0" applyFill="0" applyBorder="0" applyAlignment="0" applyProtection="0">
      <protection hidden="1"/>
    </xf>
    <xf numFmtId="179"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80" fontId="5" fillId="0" borderId="0"/>
    <xf numFmtId="180" fontId="5" fillId="0" borderId="0"/>
    <xf numFmtId="180" fontId="5" fillId="0" borderId="0"/>
    <xf numFmtId="172"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5" fillId="0" borderId="0"/>
    <xf numFmtId="180" fontId="5" fillId="0" borderId="0"/>
    <xf numFmtId="167" fontId="396" fillId="0" borderId="0"/>
    <xf numFmtId="172" fontId="100" fillId="0" borderId="0"/>
    <xf numFmtId="0" fontId="397" fillId="0" borderId="0"/>
    <xf numFmtId="0" fontId="397" fillId="0" borderId="0"/>
    <xf numFmtId="172" fontId="5" fillId="0" borderId="0"/>
    <xf numFmtId="332" fontId="396" fillId="0" borderId="0" applyNumberFormat="0" applyFill="0" applyBorder="0" applyAlignment="0" applyProtection="0">
      <alignment horizontal="left"/>
    </xf>
    <xf numFmtId="172" fontId="5" fillId="0" borderId="0"/>
    <xf numFmtId="38" fontId="396"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72" fontId="5" fillId="0" borderId="0"/>
    <xf numFmtId="172" fontId="100" fillId="0" borderId="0"/>
    <xf numFmtId="0" fontId="40" fillId="122" borderId="41"/>
    <xf numFmtId="49" fontId="193" fillId="0" borderId="0">
      <alignment horizontal="left" wrapText="1"/>
    </xf>
    <xf numFmtId="49" fontId="192" fillId="0" borderId="0">
      <alignment horizontal="left" vertical="center" wrapText="1"/>
    </xf>
    <xf numFmtId="49" fontId="56" fillId="0" borderId="0">
      <alignment horizontal="left" vertical="center" wrapText="1"/>
    </xf>
    <xf numFmtId="49" fontId="192" fillId="0" borderId="0">
      <alignment horizontal="left" vertical="center" wrapText="1"/>
    </xf>
    <xf numFmtId="194" fontId="210" fillId="0" borderId="79" applyNumberFormat="0" applyFont="0" applyFill="0" applyAlignment="0" applyProtection="0"/>
    <xf numFmtId="0" fontId="189" fillId="122" borderId="0">
      <alignment horizontal="right"/>
    </xf>
    <xf numFmtId="0" fontId="398" fillId="156" borderId="0">
      <alignment horizontal="center"/>
    </xf>
    <xf numFmtId="0" fontId="399" fillId="150" borderId="41">
      <alignment horizontal="left" vertical="top" wrapText="1"/>
    </xf>
    <xf numFmtId="0" fontId="400" fillId="150" borderId="50">
      <alignment horizontal="left" vertical="top" wrapText="1"/>
    </xf>
    <xf numFmtId="0" fontId="399" fillId="150" borderId="80">
      <alignment horizontal="left" vertical="top" wrapText="1"/>
    </xf>
    <xf numFmtId="0" fontId="399" fillId="150" borderId="50">
      <alignment horizontal="left" vertical="top"/>
    </xf>
    <xf numFmtId="0" fontId="401" fillId="0" borderId="0"/>
    <xf numFmtId="0" fontId="402" fillId="0" borderId="0"/>
    <xf numFmtId="0" fontId="403" fillId="0" borderId="0"/>
    <xf numFmtId="172" fontId="404" fillId="0" borderId="81">
      <alignment horizontal="centerContinuous"/>
    </xf>
    <xf numFmtId="172" fontId="404" fillId="0" borderId="81">
      <alignment horizontal="centerContinuous"/>
    </xf>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5" fillId="6" borderId="5" applyNumberFormat="0" applyAlignment="0" applyProtection="0"/>
    <xf numFmtId="0" fontId="406" fillId="6" borderId="5" applyNumberFormat="0" applyAlignment="0" applyProtection="0"/>
    <xf numFmtId="0" fontId="406" fillId="6" borderId="5"/>
    <xf numFmtId="0" fontId="406" fillId="6" borderId="5"/>
    <xf numFmtId="0" fontId="406" fillId="6" borderId="5"/>
    <xf numFmtId="0" fontId="406" fillId="6" borderId="5"/>
    <xf numFmtId="0" fontId="406" fillId="6" borderId="5"/>
    <xf numFmtId="0" fontId="406" fillId="6" borderId="5"/>
    <xf numFmtId="0" fontId="405" fillId="6" borderId="5"/>
    <xf numFmtId="0" fontId="405" fillId="6" borderId="5"/>
    <xf numFmtId="0" fontId="405"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406" fillId="6" borderId="5"/>
    <xf numFmtId="0" fontId="406" fillId="6" borderId="5"/>
    <xf numFmtId="0" fontId="406" fillId="6" borderId="5"/>
    <xf numFmtId="0" fontId="14" fillId="6" borderId="5" applyNumberFormat="0" applyAlignment="0" applyProtection="0"/>
    <xf numFmtId="0" fontId="383" fillId="129" borderId="25"/>
    <xf numFmtId="0" fontId="383" fillId="129" borderId="25"/>
    <xf numFmtId="0" fontId="383" fillId="129" borderId="25"/>
    <xf numFmtId="0" fontId="14" fillId="6" borderId="5"/>
    <xf numFmtId="0" fontId="14" fillId="6" borderId="5"/>
    <xf numFmtId="0" fontId="14" fillId="6" borderId="5"/>
    <xf numFmtId="0" fontId="14" fillId="6" borderId="5"/>
    <xf numFmtId="0" fontId="14" fillId="6" borderId="5"/>
    <xf numFmtId="0" fontId="14" fillId="6" borderId="5"/>
    <xf numFmtId="0" fontId="406" fillId="6" borderId="5" applyNumberFormat="0" applyAlignment="0" applyProtection="0"/>
    <xf numFmtId="0" fontId="406" fillId="6" borderId="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383" fillId="130" borderId="25"/>
    <xf numFmtId="0" fontId="383" fillId="130" borderId="25"/>
    <xf numFmtId="0" fontId="383" fillId="130" borderId="2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172" fontId="100" fillId="0" borderId="0"/>
    <xf numFmtId="0" fontId="382" fillId="59" borderId="25" applyNumberFormat="0" applyAlignment="0" applyProtection="0"/>
    <xf numFmtId="180" fontId="5" fillId="0" borderId="0"/>
    <xf numFmtId="180" fontId="5" fillId="0" borderId="0"/>
    <xf numFmtId="180" fontId="382" fillId="59" borderId="25" applyNumberFormat="0" applyAlignment="0" applyProtection="0"/>
    <xf numFmtId="4" fontId="407" fillId="163" borderId="62" applyNumberFormat="0" applyProtection="0">
      <alignment vertical="center"/>
    </xf>
    <xf numFmtId="4" fontId="408" fillId="163" borderId="8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9" fillId="163" borderId="62" applyNumberFormat="0" applyProtection="0">
      <alignment vertical="center"/>
    </xf>
    <xf numFmtId="172" fontId="100" fillId="0" borderId="0"/>
    <xf numFmtId="4" fontId="172" fillId="164" borderId="83" applyNumberFormat="0" applyProtection="0">
      <alignment vertical="center"/>
    </xf>
    <xf numFmtId="4" fontId="410" fillId="164" borderId="83" applyNumberFormat="0" applyProtection="0">
      <alignment vertical="center"/>
    </xf>
    <xf numFmtId="4" fontId="172" fillId="156" borderId="83" applyNumberFormat="0" applyProtection="0">
      <alignment vertical="center"/>
    </xf>
    <xf numFmtId="4" fontId="410" fillId="156" borderId="83" applyNumberFormat="0" applyProtection="0">
      <alignment vertical="center"/>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106" fillId="156" borderId="62" applyNumberFormat="0" applyProtection="0">
      <alignmen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23" fillId="132" borderId="62" applyNumberFormat="0" applyProtection="0">
      <alignment vertical="center"/>
    </xf>
    <xf numFmtId="4" fontId="23" fillId="132" borderId="62" applyNumberFormat="0" applyProtection="0">
      <alignmen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106" fillId="164" borderId="62" applyNumberFormat="0" applyProtection="0">
      <alignmen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172" fillId="156" borderId="62" applyNumberFormat="0" applyProtection="0">
      <alignment vertical="center"/>
    </xf>
    <xf numFmtId="4" fontId="414" fillId="167" borderId="62" applyNumberFormat="0" applyProtection="0">
      <alignment horizontal="left" vertical="center" indent="1"/>
    </xf>
    <xf numFmtId="172" fontId="100" fillId="0" borderId="0"/>
    <xf numFmtId="4" fontId="414" fillId="168" borderId="62" applyNumberFormat="0" applyProtection="0">
      <alignment horizontal="left" vertical="center" indent="1"/>
    </xf>
    <xf numFmtId="172" fontId="100" fillId="0" borderId="0"/>
    <xf numFmtId="4" fontId="415" fillId="165" borderId="62" applyNumberFormat="0" applyProtection="0">
      <alignment horizontal="left" vertical="center" indent="1"/>
    </xf>
    <xf numFmtId="172" fontId="100" fillId="0" borderId="0"/>
    <xf numFmtId="4" fontId="416" fillId="169" borderId="62" applyNumberFormat="0" applyProtection="0">
      <alignment vertical="center"/>
    </xf>
    <xf numFmtId="172" fontId="100" fillId="0" borderId="0"/>
    <xf numFmtId="4" fontId="417" fillId="48" borderId="62" applyNumberFormat="0" applyProtection="0">
      <alignment horizontal="left" vertical="center" indent="1"/>
    </xf>
    <xf numFmtId="4" fontId="418" fillId="168" borderId="62" applyNumberFormat="0" applyProtection="0">
      <alignment horizontal="left" vertical="center" indent="1"/>
    </xf>
    <xf numFmtId="172" fontId="100" fillId="0" borderId="0"/>
    <xf numFmtId="4" fontId="104" fillId="165" borderId="62" applyNumberFormat="0" applyProtection="0">
      <alignment horizontal="left" vertical="center" indent="1"/>
    </xf>
    <xf numFmtId="172" fontId="100" fillId="0" borderId="0"/>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47" borderId="41" applyNumberFormat="0">
      <protection locked="0"/>
    </xf>
    <xf numFmtId="179" fontId="26" fillId="47" borderId="41" applyNumberFormat="0">
      <protection locked="0"/>
    </xf>
    <xf numFmtId="4" fontId="419" fillId="48" borderId="62" applyNumberFormat="0" applyProtection="0">
      <alignment vertical="center"/>
    </xf>
    <xf numFmtId="172" fontId="100" fillId="0" borderId="0"/>
    <xf numFmtId="4" fontId="420" fillId="48" borderId="62" applyNumberFormat="0" applyProtection="0">
      <alignment vertical="center"/>
    </xf>
    <xf numFmtId="172" fontId="100" fillId="0" borderId="0"/>
    <xf numFmtId="4" fontId="421" fillId="164" borderId="62">
      <alignment vertical="center"/>
    </xf>
    <xf numFmtId="4" fontId="422" fillId="164" borderId="62">
      <alignment vertical="center"/>
    </xf>
    <xf numFmtId="4" fontId="421" fillId="156" borderId="62">
      <alignment vertical="center"/>
    </xf>
    <xf numFmtId="4" fontId="422" fillId="156" borderId="62">
      <alignment vertical="center"/>
    </xf>
    <xf numFmtId="4" fontId="414" fillId="168" borderId="62" applyNumberFormat="0" applyProtection="0">
      <alignment horizontal="left" vertical="center" indent="1"/>
    </xf>
    <xf numFmtId="172" fontId="100" fillId="0" borderId="0"/>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4" fontId="423" fillId="48" borderId="62" applyNumberFormat="0" applyProtection="0">
      <alignment vertical="center"/>
    </xf>
    <xf numFmtId="4" fontId="411" fillId="168" borderId="82" applyNumberFormat="0" applyProtection="0">
      <alignment horizontal="righ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24" fillId="48" borderId="62" applyNumberFormat="0" applyProtection="0">
      <alignment vertical="center"/>
    </xf>
    <xf numFmtId="172" fontId="100" fillId="0" borderId="0"/>
    <xf numFmtId="4" fontId="106" fillId="164" borderId="83" applyNumberFormat="0" applyProtection="0">
      <alignment vertical="center"/>
    </xf>
    <xf numFmtId="4" fontId="425" fillId="164" borderId="83" applyNumberFormat="0" applyProtection="0">
      <alignment vertical="center"/>
    </xf>
    <xf numFmtId="4" fontId="106" fillId="156" borderId="83" applyNumberFormat="0" applyProtection="0">
      <alignment vertical="center"/>
    </xf>
    <xf numFmtId="4" fontId="425" fillId="156" borderId="83" applyNumberFormat="0" applyProtection="0">
      <alignment vertical="center"/>
    </xf>
    <xf numFmtId="4" fontId="40" fillId="0" borderId="0" applyNumberFormat="0" applyProtection="0">
      <alignment horizontal="left" vertical="center" indent="1"/>
    </xf>
    <xf numFmtId="172" fontId="5"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72" fontId="5" fillId="0" borderId="0"/>
    <xf numFmtId="172" fontId="5" fillId="0" borderId="0"/>
    <xf numFmtId="4" fontId="408" fillId="169" borderId="82" applyNumberFormat="0" applyProtection="0">
      <alignment horizontal="left" vertical="center" indent="1"/>
    </xf>
    <xf numFmtId="4" fontId="408" fillId="169" borderId="82" applyNumberFormat="0" applyProtection="0">
      <alignment horizontal="left" vertical="center"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4" fontId="274" fillId="48" borderId="62" applyNumberFormat="0" applyProtection="0">
      <alignment vertical="center"/>
    </xf>
    <xf numFmtId="4" fontId="426" fillId="48" borderId="62" applyNumberFormat="0" applyProtection="0">
      <alignment vertical="center"/>
    </xf>
    <xf numFmtId="4" fontId="172" fillId="164" borderId="62">
      <alignment vertical="center"/>
    </xf>
    <xf numFmtId="4" fontId="410" fillId="164" borderId="62">
      <alignment vertical="center"/>
    </xf>
    <xf numFmtId="4" fontId="172" fillId="156" borderId="62">
      <alignment vertical="center"/>
    </xf>
    <xf numFmtId="4" fontId="410" fillId="156" borderId="62">
      <alignment vertical="center"/>
    </xf>
    <xf numFmtId="4" fontId="414" fillId="154" borderId="62" applyNumberFormat="0" applyProtection="0">
      <alignment horizontal="left" vertical="center" indent="1"/>
    </xf>
    <xf numFmtId="4" fontId="427" fillId="169" borderId="62" applyNumberFormat="0" applyProtection="0">
      <alignment horizontal="left" indent="1"/>
    </xf>
    <xf numFmtId="172" fontId="100" fillId="0" borderId="0"/>
    <xf numFmtId="4" fontId="428" fillId="48" borderId="62" applyNumberFormat="0" applyProtection="0">
      <alignment vertical="center"/>
    </xf>
    <xf numFmtId="172" fontId="100" fillId="0" borderId="0"/>
    <xf numFmtId="0" fontId="429" fillId="52" borderId="0" applyNumberFormat="0" applyBorder="0" applyProtection="0"/>
    <xf numFmtId="172" fontId="5" fillId="0" borderId="0"/>
    <xf numFmtId="0" fontId="430" fillId="0" borderId="84"/>
    <xf numFmtId="0" fontId="430" fillId="0" borderId="84"/>
    <xf numFmtId="0" fontId="430" fillId="0" borderId="84"/>
    <xf numFmtId="0" fontId="431" fillId="40" borderId="0" applyNumberFormat="0" applyBorder="0" applyAlignment="0" applyProtection="0"/>
    <xf numFmtId="172" fontId="5" fillId="0" borderId="0"/>
    <xf numFmtId="172" fontId="100" fillId="0" borderId="0"/>
    <xf numFmtId="172" fontId="100" fillId="0" borderId="0"/>
    <xf numFmtId="172" fontId="100" fillId="0" borderId="0"/>
    <xf numFmtId="0" fontId="51" fillId="0" borderId="85">
      <alignment horizontal="center" vertical="center"/>
    </xf>
    <xf numFmtId="0" fontId="51" fillId="0" borderId="85">
      <alignment horizontal="center" vertical="center"/>
    </xf>
    <xf numFmtId="0" fontId="51" fillId="0" borderId="85">
      <alignment horizontal="center" vertical="center"/>
    </xf>
    <xf numFmtId="0" fontId="51" fillId="0" borderId="85">
      <alignment horizontal="center" vertical="center"/>
    </xf>
    <xf numFmtId="180" fontId="51" fillId="0" borderId="85">
      <alignment horizontal="center" vertical="center"/>
    </xf>
    <xf numFmtId="172" fontId="5" fillId="0" borderId="0"/>
    <xf numFmtId="38" fontId="44" fillId="0" borderId="0" applyFont="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86"/>
    <xf numFmtId="38" fontId="44" fillId="0" borderId="15"/>
    <xf numFmtId="38" fontId="44" fillId="0" borderId="15"/>
    <xf numFmtId="38" fontId="44" fillId="0" borderId="86"/>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33"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3" fontId="26" fillId="0" borderId="0">
      <protection locked="0"/>
    </xf>
    <xf numFmtId="26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40" fontId="44"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43" fontId="9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40" fontId="44" fillId="0" borderId="0" applyFont="0" applyFill="0" applyBorder="0" applyAlignment="0" applyProtection="0"/>
    <xf numFmtId="233" fontId="26" fillId="0" borderId="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40" fontId="44"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40" fontId="44" fillId="0" borderId="0" applyFont="0" applyFill="0" applyBorder="0" applyAlignment="0" applyProtection="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ill="0" applyBorder="0" applyAlignment="0" applyProtection="0"/>
    <xf numFmtId="40" fontId="44"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40" fontId="44" fillId="0" borderId="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40" fontId="44" fillId="0" borderId="0"/>
    <xf numFmtId="176" fontId="26" fillId="0" borderId="0" applyFont="0" applyFill="0" applyBorder="0" applyAlignment="0" applyProtection="0"/>
    <xf numFmtId="40" fontId="44" fillId="0" borderId="0" applyFill="0" applyBorder="0" applyAlignment="0" applyProtection="0"/>
    <xf numFmtId="40" fontId="44" fillId="0" borderId="0"/>
    <xf numFmtId="40" fontId="44" fillId="0" borderId="0"/>
    <xf numFmtId="40" fontId="44" fillId="0" borderId="0"/>
    <xf numFmtId="233" fontId="5"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xf numFmtId="233" fontId="26" fillId="0" borderId="0"/>
    <xf numFmtId="233" fontId="26" fillId="0" borderId="0"/>
    <xf numFmtId="336" fontId="26" fillId="0" borderId="0" applyFill="0" applyBorder="0" applyAlignment="0" applyProtection="0"/>
    <xf numFmtId="336" fontId="26" fillId="0" borderId="0"/>
    <xf numFmtId="336" fontId="26" fillId="0" borderId="0"/>
    <xf numFmtId="336" fontId="26" fillId="0" borderId="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9"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100" fillId="0" borderId="0"/>
    <xf numFmtId="0" fontId="302" fillId="0" borderId="0" applyNumberFormat="0" applyFill="0" applyBorder="0" applyAlignment="0" applyProtection="0">
      <alignment vertical="top"/>
      <protection locked="0"/>
    </xf>
    <xf numFmtId="194" fontId="51" fillId="0" borderId="0" applyNumberFormat="0" applyBorder="0" applyAlignment="0"/>
    <xf numFmtId="194" fontId="51" fillId="0" borderId="0" applyNumberFormat="0" applyBorder="0" applyAlignment="0"/>
    <xf numFmtId="172" fontId="5" fillId="0" borderId="0"/>
    <xf numFmtId="0" fontId="433" fillId="128" borderId="87" applyNumberFormat="0" applyProtection="0"/>
    <xf numFmtId="172" fontId="5" fillId="0" borderId="0"/>
    <xf numFmtId="337" fontId="209" fillId="0" borderId="88" applyNumberFormat="0" applyFont="0" applyBorder="0" applyAlignment="0" applyProtection="0"/>
    <xf numFmtId="0" fontId="5" fillId="0" borderId="0" applyNumberFormat="0" applyFont="0" applyFill="0" applyBorder="0" applyProtection="0">
      <alignment horizontal="left" vertical="center"/>
    </xf>
    <xf numFmtId="338" fontId="434" fillId="0" borderId="59" applyFill="0" applyProtection="0">
      <alignment horizontal="right" vertical="center" wrapText="1"/>
    </xf>
    <xf numFmtId="339" fontId="434" fillId="0" borderId="59" applyFill="0" applyProtection="0">
      <alignment horizontal="right" vertical="center" wrapText="1"/>
    </xf>
    <xf numFmtId="340" fontId="434" fillId="0" borderId="59" applyFill="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1" fontId="26" fillId="0" borderId="0" applyFill="0" applyBorder="0" applyProtection="0">
      <alignment horizontal="righ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0" fontId="26" fillId="0" borderId="0" applyFill="0" applyBorder="0" applyProtection="0">
      <alignment horizontal="right" vertical="center" wrapText="1"/>
    </xf>
    <xf numFmtId="0" fontId="149" fillId="0" borderId="0" applyNumberFormat="0" applyFill="0" applyBorder="0" applyProtection="0">
      <alignment horizontal="right" vertical="center" wrapText="1"/>
    </xf>
    <xf numFmtId="339"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0" fontId="434" fillId="0" borderId="59" applyNumberFormat="0" applyFill="0" applyProtection="0">
      <alignment horizontal="left" vertical="center" wrapText="1"/>
    </xf>
    <xf numFmtId="340" fontId="26" fillId="0" borderId="0" applyFill="0" applyBorder="0" applyProtection="0">
      <alignment horizontal="righ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0" fontId="434" fillId="0" borderId="59" applyFill="0" applyProtection="0">
      <alignment horizontal="right" vertical="center" wrapText="1"/>
    </xf>
    <xf numFmtId="340" fontId="434" fillId="0" borderId="59" applyFill="0" applyProtection="0">
      <alignment horizontal="right" vertical="center" wrapText="1"/>
    </xf>
    <xf numFmtId="0" fontId="434" fillId="0" borderId="89" applyNumberFormat="0" applyFill="0" applyProtection="0">
      <alignment horizontal="left" vertical="center" wrapText="1"/>
    </xf>
    <xf numFmtId="339" fontId="434" fillId="0" borderId="59" applyFill="0" applyProtection="0">
      <alignment horizontal="right" vertical="center" wrapText="1"/>
    </xf>
    <xf numFmtId="0" fontId="434" fillId="0" borderId="89" applyNumberFormat="0" applyFill="0" applyProtection="0">
      <alignment horizontal="left" vertical="center" wrapText="1"/>
    </xf>
    <xf numFmtId="0" fontId="149" fillId="0" borderId="0" applyNumberFormat="0" applyFill="0" applyBorder="0" applyProtection="0">
      <alignment horizontal="left" vertical="center" wrapText="1"/>
    </xf>
    <xf numFmtId="0" fontId="434" fillId="0" borderId="89" applyNumberFormat="0" applyFill="0" applyProtection="0">
      <alignment horizontal="left" vertical="center" wrapText="1"/>
    </xf>
    <xf numFmtId="0" fontId="434" fillId="0" borderId="89" applyNumberFormat="0" applyFill="0" applyProtection="0">
      <alignment horizontal="left" vertical="center" wrapText="1"/>
    </xf>
    <xf numFmtId="340" fontId="434" fillId="0" borderId="89" applyFill="0" applyProtection="0">
      <alignment horizontal="right" vertical="center" wrapText="1"/>
    </xf>
    <xf numFmtId="338" fontId="434" fillId="0" borderId="89" applyFill="0" applyProtection="0">
      <alignment horizontal="right" vertical="center" wrapText="1"/>
    </xf>
    <xf numFmtId="0" fontId="26" fillId="0" borderId="0" applyNumberFormat="0" applyFill="0" applyBorder="0" applyProtection="0">
      <alignment horizontal="left" vertical="center" wrapText="1"/>
    </xf>
    <xf numFmtId="339" fontId="434" fillId="0" borderId="89" applyFill="0" applyProtection="0">
      <alignment horizontal="right" vertical="center" wrapText="1"/>
    </xf>
    <xf numFmtId="0" fontId="26"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80" fillId="0" borderId="0" applyNumberFormat="0" applyFill="0" applyBorder="0" applyProtection="0">
      <alignment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2" fontId="435" fillId="0" borderId="81"/>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5" fillId="0" borderId="0"/>
    <xf numFmtId="172" fontId="100" fillId="0" borderId="0"/>
    <xf numFmtId="172" fontId="100" fillId="0" borderId="0"/>
    <xf numFmtId="49" fontId="193" fillId="0" borderId="80">
      <alignment horizontal="left" wrapText="1"/>
    </xf>
    <xf numFmtId="49" fontId="193" fillId="0" borderId="80">
      <alignment horizontal="left" wrapText="1"/>
    </xf>
    <xf numFmtId="49" fontId="192" fillId="0" borderId="78">
      <alignment horizontal="left" wrapText="1"/>
    </xf>
    <xf numFmtId="49" fontId="193" fillId="0" borderId="78">
      <alignment horizontal="left" wrapText="1"/>
    </xf>
    <xf numFmtId="49" fontId="193" fillId="0" borderId="78">
      <alignment horizontal="left" wrapText="1"/>
    </xf>
    <xf numFmtId="49" fontId="56" fillId="0" borderId="78">
      <alignment horizontal="left" wrapText="1"/>
    </xf>
    <xf numFmtId="49" fontId="56" fillId="0" borderId="78">
      <alignment horizontal="left" wrapText="1"/>
    </xf>
    <xf numFmtId="49" fontId="192" fillId="0" borderId="78">
      <alignment horizontal="left" wrapText="1"/>
    </xf>
    <xf numFmtId="179" fontId="436" fillId="0" borderId="0"/>
    <xf numFmtId="0" fontId="437" fillId="0" borderId="0"/>
    <xf numFmtId="233" fontId="26" fillId="0" borderId="0" applyFont="0" applyFill="0" applyBorder="0" applyAlignment="0" applyProtection="0"/>
    <xf numFmtId="172" fontId="5" fillId="0" borderId="0"/>
    <xf numFmtId="0" fontId="26" fillId="0" borderId="0">
      <alignment horizontal="left" wrapText="1"/>
    </xf>
    <xf numFmtId="0" fontId="26" fillId="0" borderId="0">
      <alignment horizontal="left" wrapText="1"/>
    </xf>
    <xf numFmtId="0" fontId="54" fillId="0" borderId="0">
      <alignment vertical="top"/>
    </xf>
    <xf numFmtId="172" fontId="5" fillId="0" borderId="0"/>
    <xf numFmtId="172" fontId="100" fillId="0" borderId="0"/>
    <xf numFmtId="172" fontId="26" fillId="0" borderId="0"/>
    <xf numFmtId="172" fontId="26" fillId="0" borderId="0"/>
    <xf numFmtId="172" fontId="5" fillId="0" borderId="0"/>
    <xf numFmtId="172" fontId="26" fillId="0" borderId="0"/>
    <xf numFmtId="172"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172" fontId="5" fillId="0" borderId="0"/>
    <xf numFmtId="171" fontId="44" fillId="0" borderId="0" applyFont="0" applyFill="0" applyBorder="0" applyAlignment="0" applyProtection="0"/>
    <xf numFmtId="0" fontId="114" fillId="171" borderId="91" applyNumberFormat="0" applyProtection="0">
      <alignment horizontal="center" wrapText="1"/>
    </xf>
    <xf numFmtId="180" fontId="5" fillId="0" borderId="0"/>
    <xf numFmtId="180" fontId="5" fillId="0" borderId="0"/>
    <xf numFmtId="180" fontId="114" fillId="171" borderId="91" applyNumberFormat="0" applyProtection="0">
      <alignment horizontal="center" wrapText="1"/>
    </xf>
    <xf numFmtId="0" fontId="114" fillId="171" borderId="92" applyNumberFormat="0" applyAlignment="0" applyProtection="0">
      <alignment wrapText="1"/>
    </xf>
    <xf numFmtId="180" fontId="5" fillId="0" borderId="0"/>
    <xf numFmtId="180" fontId="5" fillId="0" borderId="0"/>
    <xf numFmtId="180" fontId="114" fillId="171" borderId="92" applyNumberFormat="0" applyAlignment="0" applyProtection="0">
      <alignment wrapText="1"/>
    </xf>
    <xf numFmtId="0" fontId="26" fillId="172" borderId="0" applyNumberFormat="0" applyBorder="0">
      <alignment horizontal="center" wrapText="1"/>
    </xf>
    <xf numFmtId="180" fontId="5" fillId="0" borderId="0"/>
    <xf numFmtId="180" fontId="5" fillId="0" borderId="0"/>
    <xf numFmtId="180" fontId="26" fillId="172" borderId="0" applyNumberFormat="0" applyBorder="0">
      <alignment horizontal="center" wrapText="1"/>
    </xf>
    <xf numFmtId="0" fontId="26" fillId="173" borderId="93" applyNumberFormat="0">
      <alignment wrapText="1"/>
    </xf>
    <xf numFmtId="180" fontId="5" fillId="0" borderId="0"/>
    <xf numFmtId="180" fontId="5" fillId="0" borderId="0"/>
    <xf numFmtId="180" fontId="26" fillId="173" borderId="93" applyNumberFormat="0">
      <alignment wrapText="1"/>
    </xf>
    <xf numFmtId="0" fontId="26" fillId="173" borderId="0" applyNumberFormat="0" applyBorder="0">
      <alignment wrapText="1"/>
    </xf>
    <xf numFmtId="180" fontId="5" fillId="0" borderId="0"/>
    <xf numFmtId="180" fontId="5" fillId="0" borderId="0"/>
    <xf numFmtId="180" fontId="26" fillId="173" borderId="0" applyNumberFormat="0" applyBorder="0">
      <alignment wrapText="1"/>
    </xf>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343" fontId="26" fillId="0" borderId="0" applyFill="0" applyBorder="0" applyAlignment="0" applyProtection="0">
      <alignment wrapText="1"/>
    </xf>
    <xf numFmtId="343" fontId="26" fillId="0" borderId="0" applyFill="0" applyBorder="0" applyAlignment="0" applyProtection="0">
      <alignment wrapText="1"/>
    </xf>
    <xf numFmtId="307" fontId="26" fillId="0" borderId="0" applyFill="0" applyBorder="0" applyAlignment="0" applyProtection="0">
      <alignment wrapText="1"/>
    </xf>
    <xf numFmtId="307" fontId="26" fillId="0" borderId="0" applyFill="0" applyBorder="0" applyAlignment="0" applyProtection="0">
      <alignment wrapText="1"/>
    </xf>
    <xf numFmtId="344" fontId="26" fillId="0" borderId="0" applyFill="0" applyBorder="0" applyAlignment="0" applyProtection="0">
      <alignment wrapText="1"/>
    </xf>
    <xf numFmtId="344" fontId="26" fillId="0" borderId="0" applyFill="0" applyBorder="0" applyAlignment="0" applyProtection="0">
      <alignment wrapText="1"/>
    </xf>
    <xf numFmtId="0" fontId="26" fillId="0" borderId="0" applyNumberFormat="0" applyFill="0" applyBorder="0" applyAlignment="0" applyProtection="0"/>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0" fontId="26" fillId="0" borderId="0" applyNumberFormat="0" applyFill="0" applyBorder="0">
      <alignment horizontal="right" wrapText="1"/>
    </xf>
    <xf numFmtId="180" fontId="5" fillId="0" borderId="0"/>
    <xf numFmtId="180" fontId="5" fillId="0" borderId="0"/>
    <xf numFmtId="180"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345" fontId="26" fillId="0" borderId="0" applyFill="0" applyBorder="0" applyAlignment="0" applyProtection="0">
      <alignment wrapText="1"/>
    </xf>
    <xf numFmtId="345" fontId="26" fillId="0" borderId="0" applyFill="0" applyBorder="0" applyAlignment="0" applyProtection="0">
      <alignment wrapText="1"/>
    </xf>
    <xf numFmtId="0" fontId="149" fillId="0" borderId="0" applyNumberFormat="0" applyFill="0" applyBorder="0">
      <alignment horizontal="left" wrapText="1"/>
    </xf>
    <xf numFmtId="180" fontId="5" fillId="0" borderId="0"/>
    <xf numFmtId="180" fontId="5" fillId="0" borderId="0"/>
    <xf numFmtId="180" fontId="149" fillId="0" borderId="0" applyNumberFormat="0" applyFill="0" applyBorder="0">
      <alignment horizontal="left"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5" fillId="0" borderId="0"/>
    <xf numFmtId="180" fontId="5" fillId="0" borderId="0"/>
    <xf numFmtId="180" fontId="5" fillId="0" borderId="0"/>
    <xf numFmtId="180" fontId="55" fillId="0" borderId="0"/>
    <xf numFmtId="49" fontId="438" fillId="0" borderId="0">
      <alignment horizontal="center" vertical="center" wrapText="1"/>
    </xf>
    <xf numFmtId="49" fontId="438" fillId="0" borderId="0">
      <alignment horizontal="center" vertical="top" wrapText="1"/>
    </xf>
    <xf numFmtId="0" fontId="218" fillId="0" borderId="94"/>
    <xf numFmtId="172" fontId="5" fillId="0" borderId="0"/>
    <xf numFmtId="40" fontId="439" fillId="0" borderId="0" applyBorder="0">
      <alignment horizontal="right"/>
    </xf>
    <xf numFmtId="168" fontId="141" fillId="0" borderId="0" applyProtection="0"/>
    <xf numFmtId="0" fontId="440" fillId="0" borderId="57" applyNumberFormat="0" applyFill="0" applyAlignment="0" applyProtection="0"/>
    <xf numFmtId="3" fontId="54" fillId="0" borderId="0"/>
    <xf numFmtId="172" fontId="5" fillId="0" borderId="0"/>
    <xf numFmtId="172" fontId="5" fillId="0" borderId="0"/>
    <xf numFmtId="3" fontId="441" fillId="0" borderId="0"/>
    <xf numFmtId="0" fontId="246" fillId="0" borderId="0"/>
    <xf numFmtId="0" fontId="114" fillId="174" borderId="0"/>
    <xf numFmtId="172" fontId="5" fillId="0" borderId="0"/>
    <xf numFmtId="172" fontId="5" fillId="0" borderId="0"/>
    <xf numFmtId="172" fontId="5" fillId="0" borderId="0"/>
    <xf numFmtId="0" fontId="442" fillId="0" borderId="0" applyBorder="0" applyProtection="0">
      <alignment vertical="center"/>
    </xf>
    <xf numFmtId="0" fontId="442" fillId="0" borderId="85" applyBorder="0" applyProtection="0">
      <alignment horizontal="right" vertical="center"/>
    </xf>
    <xf numFmtId="0" fontId="443" fillId="175" borderId="0" applyBorder="0" applyProtection="0">
      <alignment horizontal="centerContinuous" vertical="center"/>
    </xf>
    <xf numFmtId="0" fontId="443" fillId="176" borderId="85" applyBorder="0" applyProtection="0">
      <alignment horizontal="centerContinuous" vertical="center"/>
    </xf>
    <xf numFmtId="0" fontId="40" fillId="122" borderId="0">
      <alignment horizontal="center"/>
    </xf>
    <xf numFmtId="0" fontId="444" fillId="0" borderId="95"/>
    <xf numFmtId="0" fontId="445" fillId="0" borderId="0" applyFill="0" applyBorder="0" applyProtection="0">
      <alignment horizontal="left"/>
    </xf>
    <xf numFmtId="0" fontId="251" fillId="0" borderId="33" applyFill="0" applyBorder="0" applyProtection="0">
      <alignment horizontal="left" vertical="top"/>
    </xf>
    <xf numFmtId="172" fontId="5" fillId="0" borderId="0"/>
    <xf numFmtId="346" fontId="118" fillId="0" borderId="0">
      <alignment horizontal="right"/>
      <protection locked="0"/>
    </xf>
    <xf numFmtId="0" fontId="446" fillId="0" borderId="0"/>
    <xf numFmtId="0" fontId="402" fillId="0" borderId="0"/>
    <xf numFmtId="0" fontId="403" fillId="0" borderId="0"/>
    <xf numFmtId="0" fontId="447" fillId="0" borderId="0" applyNumberFormat="0" applyFill="0" applyBorder="0" applyAlignment="0" applyProtection="0"/>
    <xf numFmtId="0" fontId="448" fillId="0" borderId="0" applyNumberFormat="0" applyFill="0" applyBorder="0" applyAlignment="0" applyProtection="0"/>
    <xf numFmtId="0" fontId="188" fillId="122" borderId="0">
      <alignment horizontal="center"/>
    </xf>
    <xf numFmtId="172" fontId="100" fillId="0" borderId="0"/>
    <xf numFmtId="0" fontId="449" fillId="0" borderId="0"/>
    <xf numFmtId="180" fontId="5" fillId="0" borderId="0"/>
    <xf numFmtId="180" fontId="5" fillId="0" borderId="0"/>
    <xf numFmtId="180" fontId="449" fillId="0" borderId="0"/>
    <xf numFmtId="0" fontId="26" fillId="0" borderId="0" applyNumberFormat="0"/>
    <xf numFmtId="0" fontId="26" fillId="0" borderId="0" applyNumberFormat="0"/>
    <xf numFmtId="172" fontId="26" fillId="0" borderId="0" applyNumberFormat="0"/>
    <xf numFmtId="172" fontId="26" fillId="0" borderId="0" applyNumberFormat="0"/>
    <xf numFmtId="180" fontId="5" fillId="0" borderId="0"/>
    <xf numFmtId="180" fontId="5" fillId="0" borderId="0"/>
    <xf numFmtId="172" fontId="26" fillId="0" borderId="0" applyNumberFormat="0"/>
    <xf numFmtId="180" fontId="5" fillId="0" borderId="0"/>
    <xf numFmtId="180" fontId="5" fillId="0" borderId="0"/>
    <xf numFmtId="180" fontId="26" fillId="0" borderId="0" applyNumberFormat="0"/>
    <xf numFmtId="172" fontId="26" fillId="0" borderId="0" applyNumberFormat="0"/>
    <xf numFmtId="180" fontId="5" fillId="0" borderId="0"/>
    <xf numFmtId="180" fontId="5" fillId="0" borderId="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80" fontId="5" fillId="0" borderId="0"/>
    <xf numFmtId="172" fontId="26" fillId="0" borderId="0" applyNumberFormat="0"/>
    <xf numFmtId="172" fontId="26" fillId="0" borderId="0" applyNumberFormat="0"/>
    <xf numFmtId="180" fontId="5" fillId="0" borderId="0"/>
    <xf numFmtId="180" fontId="26" fillId="0" borderId="0" applyNumberFormat="0"/>
    <xf numFmtId="172" fontId="26" fillId="0" borderId="0" applyNumberFormat="0"/>
    <xf numFmtId="172" fontId="26" fillId="0" borderId="0" applyNumberFormat="0"/>
    <xf numFmtId="180" fontId="26" fillId="0" borderId="0" applyNumberFormat="0"/>
    <xf numFmtId="172" fontId="26" fillId="0" borderId="0" applyNumberFormat="0"/>
    <xf numFmtId="172" fontId="26" fillId="0" borderId="0" applyNumberFormat="0"/>
    <xf numFmtId="180" fontId="5" fillId="0" borderId="0"/>
    <xf numFmtId="329" fontId="450" fillId="0" borderId="0" applyBorder="0"/>
    <xf numFmtId="329" fontId="451" fillId="0" borderId="0" applyBorder="0"/>
    <xf numFmtId="0" fontId="452" fillId="0" borderId="0" applyBorder="0"/>
    <xf numFmtId="0" fontId="451" fillId="0" borderId="0" applyBorder="0"/>
    <xf numFmtId="49" fontId="54" fillId="0" borderId="0" applyFill="0" applyBorder="0" applyAlignment="0"/>
    <xf numFmtId="347" fontId="151" fillId="0" borderId="0" applyFill="0" applyBorder="0" applyAlignment="0"/>
    <xf numFmtId="43" fontId="26" fillId="0" borderId="0" applyFill="0" applyBorder="0" applyAlignment="0"/>
    <xf numFmtId="43" fontId="26" fillId="0" borderId="0" applyFill="0" applyBorder="0" applyAlignment="0"/>
    <xf numFmtId="329" fontId="450" fillId="72" borderId="0" applyBorder="0"/>
    <xf numFmtId="179" fontId="26" fillId="0" borderId="0" applyNumberFormat="0"/>
    <xf numFmtId="0" fontId="453" fillId="0" borderId="0" applyNumberFormat="0" applyBorder="0" applyProtection="0"/>
    <xf numFmtId="0" fontId="454"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56" fillId="0" borderId="0" applyNumberFormat="0" applyFill="0" applyBorder="0" applyAlignment="0" applyProtection="0"/>
    <xf numFmtId="0" fontId="455" fillId="0" borderId="0" applyNumberFormat="0" applyFill="0" applyBorder="0" applyAlignment="0" applyProtection="0"/>
    <xf numFmtId="0" fontId="455" fillId="0" borderId="0"/>
    <xf numFmtId="0" fontId="455" fillId="0" borderId="0"/>
    <xf numFmtId="0" fontId="455" fillId="0" borderId="0"/>
    <xf numFmtId="0" fontId="456" fillId="0" borderId="0"/>
    <xf numFmtId="0" fontId="456" fillId="0" borderId="0"/>
    <xf numFmtId="0" fontId="456" fillId="0" borderId="0"/>
    <xf numFmtId="0" fontId="18" fillId="0" borderId="0" applyNumberFormat="0" applyFill="0" applyBorder="0" applyAlignment="0" applyProtection="0"/>
    <xf numFmtId="0" fontId="18" fillId="0" borderId="0"/>
    <xf numFmtId="0" fontId="18" fillId="0" borderId="0"/>
    <xf numFmtId="0" fontId="18" fillId="0" borderId="0"/>
    <xf numFmtId="0" fontId="455" fillId="0" borderId="0" applyNumberFormat="0" applyFill="0" applyBorder="0" applyAlignment="0" applyProtection="0"/>
    <xf numFmtId="0" fontId="455" fillId="0" borderId="0"/>
    <xf numFmtId="0" fontId="455" fillId="0" borderId="0"/>
    <xf numFmtId="0" fontId="239" fillId="0" borderId="0" applyNumberFormat="0" applyFill="0" applyBorder="0" applyAlignment="0" applyProtection="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239"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9" fillId="0" borderId="0" applyNumberFormat="0" applyFill="0" applyBorder="0" applyAlignment="0" applyProtection="0"/>
    <xf numFmtId="0" fontId="19" fillId="0" borderId="0"/>
    <xf numFmtId="0" fontId="19" fillId="0" borderId="0"/>
    <xf numFmtId="0" fontId="19" fillId="0" borderId="0"/>
    <xf numFmtId="0" fontId="457" fillId="0" borderId="0" applyNumberFormat="0" applyFill="0" applyBorder="0" applyAlignment="0" applyProtection="0"/>
    <xf numFmtId="0" fontId="457" fillId="0" borderId="0"/>
    <xf numFmtId="0" fontId="457" fillId="0" borderId="0"/>
    <xf numFmtId="348" fontId="43" fillId="0" borderId="0" applyFont="0" applyFill="0" applyBorder="0" applyAlignment="0" applyProtection="0"/>
    <xf numFmtId="0" fontId="100" fillId="177" borderId="96" applyBorder="0">
      <alignment horizontal="center"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0" fontId="26" fillId="0" borderId="0"/>
    <xf numFmtId="172" fontId="100" fillId="0" borderId="0"/>
    <xf numFmtId="172" fontId="40" fillId="0" borderId="0"/>
    <xf numFmtId="21" fontId="51" fillId="0" borderId="0" applyFont="0" applyFill="0" applyBorder="0" applyProtection="0">
      <alignment horizontal="left"/>
    </xf>
    <xf numFmtId="172" fontId="100" fillId="0" borderId="0"/>
    <xf numFmtId="172" fontId="100" fillId="0" borderId="0"/>
    <xf numFmtId="172" fontId="100" fillId="0" borderId="0"/>
    <xf numFmtId="172" fontId="5" fillId="0" borderId="0"/>
    <xf numFmtId="191"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0" fontId="459" fillId="0" borderId="0" applyNumberFormat="0" applyFill="0" applyBorder="0" applyAlignment="0" applyProtection="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459" fillId="0" borderId="0" applyNumberFormat="0" applyFill="0" applyBorder="0" applyAlignment="0" applyProtection="0"/>
    <xf numFmtId="172" fontId="6" fillId="0" borderId="0" applyNumberFormat="0" applyFill="0" applyBorder="0" applyAlignment="0" applyProtection="0"/>
    <xf numFmtId="172" fontId="100" fillId="0" borderId="0"/>
    <xf numFmtId="172" fontId="5" fillId="0" borderId="0"/>
    <xf numFmtId="172" fontId="100" fillId="0" borderId="0"/>
    <xf numFmtId="172" fontId="100" fillId="0" borderId="0"/>
    <xf numFmtId="180" fontId="5" fillId="0" borderId="0"/>
    <xf numFmtId="172" fontId="100"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172" fontId="100" fillId="0" borderId="0"/>
    <xf numFmtId="172" fontId="100" fillId="0" borderId="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0" fontId="114"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114" fillId="0" borderId="78">
      <alignment horizontal="left" vertical="center" wrapText="1"/>
    </xf>
    <xf numFmtId="0" fontId="194" fillId="122" borderId="0"/>
    <xf numFmtId="172" fontId="100" fillId="0" borderId="0"/>
    <xf numFmtId="172" fontId="100" fillId="0" borderId="0"/>
    <xf numFmtId="0" fontId="39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0" fontId="459" fillId="0" borderId="0" applyNumberFormat="0" applyFill="0" applyBorder="0" applyAlignment="0" applyProtection="0"/>
    <xf numFmtId="194" fontId="466" fillId="0" borderId="58"/>
    <xf numFmtId="0" fontId="459" fillId="0" borderId="0" applyNumberFormat="0" applyFill="0" applyBorder="0" applyAlignment="0" applyProtection="0"/>
    <xf numFmtId="194" fontId="467" fillId="0" borderId="0"/>
    <xf numFmtId="0" fontId="263" fillId="0" borderId="44" applyNumberFormat="0" applyFill="0" applyAlignment="0" applyProtection="0"/>
    <xf numFmtId="0" fontId="389" fillId="0" borderId="0">
      <alignment vertical="center"/>
    </xf>
    <xf numFmtId="0" fontId="468" fillId="0" borderId="44" applyNumberFormat="0" applyFill="0" applyAlignment="0" applyProtection="0"/>
    <xf numFmtId="0" fontId="469" fillId="0" borderId="0" applyNumberFormat="0" applyFill="0" applyBorder="0" applyAlignment="0" applyProtection="0"/>
    <xf numFmtId="0" fontId="264" fillId="0" borderId="100" applyNumberFormat="0" applyFill="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389" fillId="0" borderId="0">
      <alignment vertical="center"/>
    </xf>
    <xf numFmtId="0" fontId="468" fillId="0" borderId="44" applyNumberFormat="0" applyFill="0" applyAlignment="0" applyProtection="0"/>
    <xf numFmtId="0" fontId="468" fillId="0" borderId="44"/>
    <xf numFmtId="0" fontId="468" fillId="0" borderId="44"/>
    <xf numFmtId="0" fontId="468" fillId="0" borderId="44"/>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64" fillId="0" borderId="100"/>
    <xf numFmtId="0" fontId="264" fillId="0" borderId="100"/>
    <xf numFmtId="0" fontId="264" fillId="0" borderId="100"/>
    <xf numFmtId="0" fontId="469" fillId="0" borderId="0"/>
    <xf numFmtId="0" fontId="469" fillId="0" borderId="0"/>
    <xf numFmtId="0" fontId="469" fillId="0" borderId="0"/>
    <xf numFmtId="0" fontId="459" fillId="0" borderId="0" applyNumberFormat="0" applyFill="0" applyBorder="0" applyAlignment="0" applyProtection="0"/>
    <xf numFmtId="0" fontId="459" fillId="0" borderId="0"/>
    <xf numFmtId="0" fontId="459" fillId="0" borderId="0"/>
    <xf numFmtId="0" fontId="459" fillId="0" borderId="0"/>
    <xf numFmtId="0" fontId="264" fillId="0" borderId="100"/>
    <xf numFmtId="0" fontId="264" fillId="0" borderId="100"/>
    <xf numFmtId="0" fontId="264" fillId="0" borderId="10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59" fillId="0" borderId="0" applyNumberFormat="0" applyFill="0" applyBorder="0" applyAlignment="0" applyProtection="0"/>
    <xf numFmtId="0" fontId="459" fillId="0" borderId="0"/>
    <xf numFmtId="0" fontId="459" fillId="0" borderId="0"/>
    <xf numFmtId="0" fontId="459" fillId="0" borderId="0"/>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5" fillId="0" borderId="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263" fillId="0" borderId="44" applyNumberFormat="0" applyFill="0" applyAlignment="0" applyProtection="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470" fillId="0" borderId="1" applyNumberFormat="0" applyFill="0" applyAlignment="0" applyProtection="0"/>
    <xf numFmtId="0" fontId="470" fillId="0" borderId="1"/>
    <xf numFmtId="0" fontId="470" fillId="0" borderId="1"/>
    <xf numFmtId="0" fontId="470" fillId="0" borderId="1"/>
    <xf numFmtId="0" fontId="471" fillId="0" borderId="1" applyNumberFormat="0" applyFill="0" applyAlignment="0" applyProtection="0"/>
    <xf numFmtId="0" fontId="470" fillId="0" borderId="1" applyNumberFormat="0" applyFill="0" applyAlignment="0" applyProtection="0"/>
    <xf numFmtId="0" fontId="470" fillId="0" borderId="1"/>
    <xf numFmtId="0" fontId="470" fillId="0" borderId="1"/>
    <xf numFmtId="0" fontId="470" fillId="0" borderId="1"/>
    <xf numFmtId="0" fontId="470" fillId="0" borderId="1"/>
    <xf numFmtId="0" fontId="470" fillId="0" borderId="1"/>
    <xf numFmtId="0" fontId="470" fillId="0" borderId="1"/>
    <xf numFmtId="0" fontId="471" fillId="0" borderId="1"/>
    <xf numFmtId="0" fontId="471" fillId="0" borderId="1"/>
    <xf numFmtId="0" fontId="471" fillId="0" borderId="1"/>
    <xf numFmtId="0" fontId="470" fillId="0" borderId="1" applyNumberFormat="0" applyFill="0" applyAlignment="0" applyProtection="0"/>
    <xf numFmtId="0" fontId="470" fillId="0" borderId="1"/>
    <xf numFmtId="0" fontId="470" fillId="0" borderId="1"/>
    <xf numFmtId="0" fontId="470" fillId="0" borderId="1"/>
    <xf numFmtId="0" fontId="459" fillId="0" borderId="0" applyNumberFormat="0" applyFill="0" applyBorder="0" applyAlignment="0" applyProtection="0"/>
    <xf numFmtId="0" fontId="459" fillId="0" borderId="0"/>
    <xf numFmtId="0" fontId="459" fillId="0" borderId="0"/>
    <xf numFmtId="0" fontId="459" fillId="0" borderId="0"/>
    <xf numFmtId="0" fontId="470" fillId="0" borderId="1" applyNumberFormat="0" applyFill="0" applyAlignment="0" applyProtection="0"/>
    <xf numFmtId="0" fontId="469" fillId="0" borderId="0"/>
    <xf numFmtId="0" fontId="469" fillId="0" borderId="0"/>
    <xf numFmtId="0" fontId="469" fillId="0" borderId="0"/>
    <xf numFmtId="0" fontId="470" fillId="0" borderId="1"/>
    <xf numFmtId="0" fontId="470" fillId="0" borderId="1"/>
    <xf numFmtId="0" fontId="7" fillId="0" borderId="1" applyNumberFormat="0" applyFill="0" applyAlignment="0" applyProtection="0"/>
    <xf numFmtId="0" fontId="389" fillId="0" borderId="0">
      <alignment vertical="center"/>
    </xf>
    <xf numFmtId="0" fontId="7" fillId="0" borderId="1"/>
    <xf numFmtId="0" fontId="7" fillId="0" borderId="1"/>
    <xf numFmtId="0" fontId="7" fillId="0" borderId="1"/>
    <xf numFmtId="0" fontId="7" fillId="0" borderId="1"/>
    <xf numFmtId="0" fontId="7" fillId="0" borderId="1"/>
    <xf numFmtId="0" fontId="7" fillId="0" borderId="1"/>
    <xf numFmtId="0" fontId="389" fillId="0" borderId="0">
      <alignment vertical="center"/>
    </xf>
    <xf numFmtId="0" fontId="389" fillId="0" borderId="0">
      <alignment vertical="center"/>
    </xf>
    <xf numFmtId="0" fontId="389" fillId="0" borderId="0">
      <alignment vertical="center"/>
    </xf>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268" fillId="0" borderId="2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101"/>
    <xf numFmtId="180" fontId="268"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4" fillId="0" borderId="2"/>
    <xf numFmtId="0" fontId="474" fillId="0" borderId="2"/>
    <xf numFmtId="0" fontId="474" fillId="0" borderId="2"/>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474" fillId="0" borderId="2"/>
    <xf numFmtId="0" fontId="474" fillId="0" borderId="2"/>
    <xf numFmtId="0" fontId="474" fillId="0" borderId="2"/>
    <xf numFmtId="0" fontId="472" fillId="0" borderId="2" applyNumberFormat="0" applyFill="0" applyAlignment="0" applyProtection="0"/>
    <xf numFmtId="0" fontId="8" fillId="0" borderId="2" applyNumberFormat="0" applyFill="0" applyAlignment="0" applyProtection="0"/>
    <xf numFmtId="0" fontId="8" fillId="0" borderId="2"/>
    <xf numFmtId="0" fontId="8" fillId="0" borderId="2"/>
    <xf numFmtId="0" fontId="8" fillId="0" borderId="2"/>
    <xf numFmtId="0" fontId="8" fillId="0" borderId="2"/>
    <xf numFmtId="0" fontId="8" fillId="0" borderId="2"/>
    <xf numFmtId="0" fontId="8" fillId="0" borderId="2"/>
    <xf numFmtId="0" fontId="472" fillId="0" borderId="2"/>
    <xf numFmtId="0" fontId="472" fillId="0" borderId="2"/>
    <xf numFmtId="0" fontId="472" fillId="0" borderId="2"/>
    <xf numFmtId="0" fontId="474" fillId="0" borderId="2" applyNumberFormat="0" applyFill="0" applyAlignment="0" applyProtection="0"/>
    <xf numFmtId="0" fontId="474" fillId="0" borderId="2"/>
    <xf numFmtId="0" fontId="474" fillId="0" borderId="2"/>
    <xf numFmtId="0" fontId="474" fillId="0" borderId="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269" fillId="0" borderId="102"/>
    <xf numFmtId="0" fontId="269" fillId="0" borderId="102"/>
    <xf numFmtId="0" fontId="269" fillId="0" borderId="102"/>
    <xf numFmtId="0" fontId="474" fillId="0" borderId="2" applyNumberFormat="0" applyFill="0" applyAlignment="0" applyProtection="0"/>
    <xf numFmtId="0" fontId="474" fillId="0" borderId="2"/>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227" fillId="0" borderId="63" applyNumberFormat="0" applyFill="0" applyAlignment="0" applyProtection="0"/>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227" fillId="0" borderId="63" applyNumberFormat="0" applyFill="0" applyAlignment="0" applyProtection="0"/>
    <xf numFmtId="0" fontId="475" fillId="0" borderId="3" applyNumberFormat="0" applyFill="0" applyAlignment="0" applyProtection="0"/>
    <xf numFmtId="0" fontId="475" fillId="0" borderId="3"/>
    <xf numFmtId="0" fontId="475" fillId="0" borderId="3"/>
    <xf numFmtId="0" fontId="475" fillId="0" borderId="3"/>
    <xf numFmtId="0" fontId="475" fillId="0" borderId="3"/>
    <xf numFmtId="0" fontId="475" fillId="0" borderId="3"/>
    <xf numFmtId="0" fontId="475" fillId="0" borderId="3"/>
    <xf numFmtId="0" fontId="476" fillId="0" borderId="3"/>
    <xf numFmtId="0" fontId="476" fillId="0" borderId="3"/>
    <xf numFmtId="0" fontId="476"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475" fillId="0" borderId="3"/>
    <xf numFmtId="0" fontId="475" fillId="0" borderId="3"/>
    <xf numFmtId="0" fontId="475" fillId="0" borderId="3"/>
    <xf numFmtId="0" fontId="9" fillId="0" borderId="3" applyNumberFormat="0" applyFill="0" applyAlignment="0" applyProtection="0"/>
    <xf numFmtId="0" fontId="274" fillId="0" borderId="63"/>
    <xf numFmtId="0" fontId="274" fillId="0" borderId="63"/>
    <xf numFmtId="0" fontId="274" fillId="0" borderId="63"/>
    <xf numFmtId="0" fontId="9" fillId="0" borderId="3"/>
    <xf numFmtId="0" fontId="9" fillId="0" borderId="3"/>
    <xf numFmtId="0" fontId="9" fillId="0" borderId="3"/>
    <xf numFmtId="0" fontId="9" fillId="0" borderId="3"/>
    <xf numFmtId="0" fontId="9" fillId="0" borderId="3"/>
    <xf numFmtId="0" fontId="9" fillId="0" borderId="3"/>
    <xf numFmtId="0" fontId="475" fillId="0" borderId="3" applyNumberFormat="0" applyFill="0" applyAlignment="0" applyProtection="0"/>
    <xf numFmtId="0" fontId="475" fillId="0" borderId="3"/>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273" fillId="0" borderId="64"/>
    <xf numFmtId="0" fontId="273" fillId="0" borderId="64"/>
    <xf numFmtId="0" fontId="273" fillId="0" borderId="64"/>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389" fillId="0" borderId="0">
      <alignment vertical="center"/>
    </xf>
    <xf numFmtId="194" fontId="466" fillId="0" borderId="58"/>
    <xf numFmtId="0" fontId="389" fillId="0" borderId="0">
      <alignment vertical="center"/>
    </xf>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6" fillId="0" borderId="0" applyNumberFormat="0" applyFill="0" applyBorder="0" applyAlignment="0" applyProtection="0"/>
    <xf numFmtId="0" fontId="475" fillId="0" borderId="0" applyNumberFormat="0" applyFill="0" applyBorder="0" applyAlignment="0" applyProtection="0"/>
    <xf numFmtId="0" fontId="475" fillId="0" borderId="0"/>
    <xf numFmtId="0" fontId="475" fillId="0" borderId="0"/>
    <xf numFmtId="0" fontId="475" fillId="0" borderId="0"/>
    <xf numFmtId="0" fontId="475" fillId="0" borderId="0"/>
    <xf numFmtId="0" fontId="475" fillId="0" borderId="0"/>
    <xf numFmtId="0" fontId="475" fillId="0" borderId="0"/>
    <xf numFmtId="0" fontId="476" fillId="0" borderId="0"/>
    <xf numFmtId="0" fontId="476" fillId="0" borderId="0"/>
    <xf numFmtId="0" fontId="476"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475" fillId="0" borderId="0"/>
    <xf numFmtId="0" fontId="475" fillId="0" borderId="0"/>
    <xf numFmtId="0" fontId="475" fillId="0" borderId="0"/>
    <xf numFmtId="0" fontId="9" fillId="0" borderId="0" applyNumberFormat="0" applyFill="0" applyBorder="0" applyAlignment="0" applyProtection="0"/>
    <xf numFmtId="0" fontId="274" fillId="0" borderId="0"/>
    <xf numFmtId="0" fontId="274" fillId="0" borderId="0"/>
    <xf numFmtId="0" fontId="274" fillId="0" borderId="0"/>
    <xf numFmtId="0" fontId="9" fillId="0" borderId="0"/>
    <xf numFmtId="0" fontId="9" fillId="0" borderId="0"/>
    <xf numFmtId="0" fontId="9" fillId="0" borderId="0"/>
    <xf numFmtId="0" fontId="9" fillId="0" borderId="0"/>
    <xf numFmtId="0" fontId="9" fillId="0" borderId="0"/>
    <xf numFmtId="0" fontId="9" fillId="0" borderId="0"/>
    <xf numFmtId="0" fontId="475" fillId="0" borderId="0" applyNumberFormat="0" applyFill="0" applyBorder="0" applyAlignment="0" applyProtection="0"/>
    <xf numFmtId="0" fontId="475"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273" fillId="0" borderId="0"/>
    <xf numFmtId="0" fontId="273" fillId="0" borderId="0"/>
    <xf numFmtId="0" fontId="273"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180" fontId="5" fillId="0" borderId="0"/>
    <xf numFmtId="0" fontId="389" fillId="0" borderId="0">
      <alignment vertical="center"/>
    </xf>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459" fillId="0" borderId="0" applyNumberFormat="0" applyFill="0" applyBorder="0" applyAlignment="0" applyProtection="0"/>
    <xf numFmtId="194" fontId="466" fillId="0" borderId="58"/>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72" fontId="100" fillId="0" borderId="0"/>
    <xf numFmtId="179" fontId="396" fillId="59" borderId="30"/>
    <xf numFmtId="179" fontId="396" fillId="59" borderId="30"/>
    <xf numFmtId="191" fontId="396" fillId="59" borderId="30"/>
    <xf numFmtId="180" fontId="5" fillId="0" borderId="0"/>
    <xf numFmtId="180" fontId="5" fillId="0" borderId="0"/>
    <xf numFmtId="180" fontId="396" fillId="59" borderId="30"/>
    <xf numFmtId="180" fontId="5" fillId="0" borderId="0"/>
    <xf numFmtId="180" fontId="5" fillId="0" borderId="0"/>
    <xf numFmtId="180" fontId="5" fillId="0" borderId="0"/>
    <xf numFmtId="172"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5" fillId="0" borderId="0"/>
    <xf numFmtId="180" fontId="5" fillId="0" borderId="0"/>
    <xf numFmtId="172" fontId="100" fillId="0" borderId="0"/>
    <xf numFmtId="0" fontId="26" fillId="0" borderId="103" applyNumberFormat="0" applyFont="0" applyBorder="0" applyAlignment="0" applyProtection="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234" fillId="0" borderId="104" applyNumberFormat="0" applyFill="0" applyAlignment="0" applyProtection="0"/>
    <xf numFmtId="0" fontId="26" fillId="0" borderId="103"/>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5" fillId="0" borderId="0"/>
    <xf numFmtId="172" fontId="5" fillId="0" borderId="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63" fillId="0" borderId="17">
      <protection locked="0"/>
    </xf>
    <xf numFmtId="172" fontId="5" fillId="0" borderId="0"/>
    <xf numFmtId="172" fontId="5" fillId="0" borderId="0"/>
    <xf numFmtId="172" fontId="234" fillId="0" borderId="104"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25" fillId="0" borderId="105"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34" fillId="0" borderId="104" applyNumberFormat="0" applyFill="0" applyAlignment="0" applyProtection="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80" fontId="5" fillId="0" borderId="0"/>
    <xf numFmtId="180" fontId="5" fillId="0" borderId="0"/>
    <xf numFmtId="180" fontId="225" fillId="0" borderId="57"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0" fontId="26" fillId="0" borderId="103"/>
    <xf numFmtId="180" fontId="5" fillId="0" borderId="0"/>
    <xf numFmtId="0" fontId="26" fillId="0" borderId="103"/>
    <xf numFmtId="180"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0" fontId="41" fillId="0" borderId="9"/>
    <xf numFmtId="0" fontId="41" fillId="0" borderId="9"/>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25" fillId="0" borderId="106"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172" fontId="225" fillId="0" borderId="57" applyNumberFormat="0" applyFill="0" applyAlignment="0" applyProtection="0"/>
    <xf numFmtId="172" fontId="100" fillId="0" borderId="107" applyNumberFormat="0" applyFill="0" applyAlignment="0" applyProtection="0"/>
    <xf numFmtId="172" fontId="20" fillId="0" borderId="9" applyNumberFormat="0" applyFill="0" applyAlignment="0" applyProtection="0"/>
    <xf numFmtId="0" fontId="44" fillId="0" borderId="0"/>
    <xf numFmtId="0" fontId="44" fillId="0" borderId="0"/>
    <xf numFmtId="0" fontId="44" fillId="0" borderId="0"/>
    <xf numFmtId="172" fontId="20" fillId="0" borderId="9" applyNumberFormat="0" applyFill="0" applyAlignment="0" applyProtection="0"/>
    <xf numFmtId="0" fontId="44" fillId="0" borderId="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0" fillId="0" borderId="9"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0" fontId="41" fillId="0" borderId="9"/>
    <xf numFmtId="0" fontId="41" fillId="0" borderId="9"/>
    <xf numFmtId="0" fontId="41" fillId="0" borderId="9"/>
    <xf numFmtId="172" fontId="100" fillId="0" borderId="0"/>
    <xf numFmtId="0" fontId="412" fillId="0" borderId="57"/>
    <xf numFmtId="0" fontId="412" fillId="0" borderId="57"/>
    <xf numFmtId="0" fontId="412" fillId="0" borderId="57"/>
    <xf numFmtId="172" fontId="100" fillId="0" borderId="0"/>
    <xf numFmtId="0" fontId="26" fillId="0" borderId="103" applyNumberFormat="0" applyFont="0" applyBorder="0" applyAlignment="0" applyProtection="0"/>
    <xf numFmtId="0" fontId="26" fillId="0" borderId="103"/>
    <xf numFmtId="0" fontId="26" fillId="0" borderId="103"/>
    <xf numFmtId="0" fontId="26" fillId="0" borderId="103"/>
    <xf numFmtId="0" fontId="477" fillId="0" borderId="9"/>
    <xf numFmtId="0" fontId="477" fillId="0" borderId="9"/>
    <xf numFmtId="0" fontId="477" fillId="0" borderId="9"/>
    <xf numFmtId="172" fontId="100" fillId="0" borderId="0"/>
    <xf numFmtId="0" fontId="20" fillId="0" borderId="9"/>
    <xf numFmtId="0" fontId="20" fillId="0" borderId="9"/>
    <xf numFmtId="0" fontId="20" fillId="0" borderId="9"/>
    <xf numFmtId="172" fontId="100" fillId="0" borderId="0"/>
    <xf numFmtId="0" fontId="26" fillId="0" borderId="103"/>
    <xf numFmtId="172" fontId="100" fillId="0" borderId="0"/>
    <xf numFmtId="0" fontId="26" fillId="0" borderId="103" applyNumberFormat="0" applyFont="0" applyBorder="0" applyAlignment="0" applyProtection="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224" fillId="0" borderId="104"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5" fillId="0" borderId="0"/>
    <xf numFmtId="172" fontId="100" fillId="0" borderId="0"/>
    <xf numFmtId="0" fontId="225" fillId="0" borderId="57" applyNumberFormat="0" applyFill="0" applyAlignment="0" applyProtection="0"/>
    <xf numFmtId="349" fontId="26" fillId="0" borderId="0" applyFont="0" applyFill="0" applyBorder="0" applyAlignment="0" applyProtection="0"/>
    <xf numFmtId="350" fontId="26" fillId="0" borderId="0" applyFont="0" applyFill="0" applyBorder="0" applyAlignment="0" applyProtection="0"/>
    <xf numFmtId="41" fontId="26" fillId="0" borderId="0" applyFont="0" applyFill="0" applyBorder="0" applyAlignment="0" applyProtection="0"/>
    <xf numFmtId="350" fontId="51" fillId="0" borderId="0" applyFont="0" applyFill="0" applyBorder="0" applyAlignment="0" applyProtection="0"/>
    <xf numFmtId="0" fontId="175" fillId="0" borderId="0" applyNumberFormat="0" applyFill="0" applyBorder="0" applyAlignment="0" applyProtection="0"/>
    <xf numFmtId="0" fontId="459" fillId="0" borderId="0" applyNumberFormat="0" applyFill="0" applyBorder="0" applyAlignment="0" applyProtection="0"/>
    <xf numFmtId="0" fontId="468" fillId="0" borderId="44" applyNumberFormat="0" applyFill="0" applyAlignment="0" applyProtection="0"/>
    <xf numFmtId="0" fontId="473" fillId="0" borderId="22" applyNumberFormat="0" applyFill="0" applyAlignment="0" applyProtection="0"/>
    <xf numFmtId="0" fontId="274" fillId="0" borderId="63" applyNumberFormat="0" applyFill="0" applyAlignment="0" applyProtection="0"/>
    <xf numFmtId="0" fontId="274" fillId="0" borderId="0" applyNumberFormat="0" applyFill="0" applyBorder="0" applyAlignment="0" applyProtection="0"/>
    <xf numFmtId="172" fontId="100" fillId="0" borderId="0"/>
    <xf numFmtId="179" fontId="43" fillId="0" borderId="0"/>
    <xf numFmtId="172" fontId="100" fillId="0" borderId="0"/>
    <xf numFmtId="172" fontId="100" fillId="0" borderId="0"/>
    <xf numFmtId="172" fontId="5" fillId="0" borderId="0"/>
    <xf numFmtId="172" fontId="100" fillId="0" borderId="0"/>
    <xf numFmtId="351" fontId="26" fillId="0" borderId="0">
      <alignment horizontal="center"/>
    </xf>
    <xf numFmtId="351" fontId="26" fillId="0" borderId="0">
      <alignment horizontal="center"/>
    </xf>
    <xf numFmtId="172" fontId="26" fillId="0" borderId="0">
      <alignment horizontal="center"/>
    </xf>
    <xf numFmtId="180" fontId="5" fillId="0" borderId="0"/>
    <xf numFmtId="180" fontId="5" fillId="0" borderId="0"/>
    <xf numFmtId="180" fontId="26" fillId="0" borderId="0">
      <alignment horizontal="center"/>
    </xf>
    <xf numFmtId="180" fontId="5" fillId="0" borderId="0"/>
    <xf numFmtId="180" fontId="5" fillId="0" borderId="0"/>
    <xf numFmtId="180" fontId="5" fillId="0" borderId="0"/>
    <xf numFmtId="172"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5" fillId="0" borderId="0"/>
    <xf numFmtId="180" fontId="5" fillId="0" borderId="0"/>
    <xf numFmtId="352" fontId="114" fillId="0" borderId="0"/>
    <xf numFmtId="191" fontId="26" fillId="0" borderId="108"/>
    <xf numFmtId="0" fontId="382" fillId="59" borderId="25" applyNumberFormat="0" applyAlignment="0" applyProtection="0"/>
    <xf numFmtId="0" fontId="93" fillId="10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45" borderId="0" applyNumberFormat="0" applyBorder="0" applyAlignment="0" applyProtection="0"/>
    <xf numFmtId="0" fontId="26" fillId="37" borderId="16" applyNumberFormat="0" applyFont="0" applyAlignment="0" applyProtection="0"/>
    <xf numFmtId="0" fontId="26" fillId="0" borderId="0" applyFont="0" applyFill="0" applyBorder="0" applyAlignment="0" applyProtection="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4"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179" fontId="44" fillId="0" borderId="0"/>
    <xf numFmtId="172" fontId="44" fillId="0" borderId="0"/>
    <xf numFmtId="172"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72" fontId="44" fillId="0" borderId="0"/>
    <xf numFmtId="180" fontId="5" fillId="0" borderId="0"/>
    <xf numFmtId="180" fontId="5" fillId="0" borderId="0"/>
    <xf numFmtId="180" fontId="44" fillId="0" borderId="0"/>
    <xf numFmtId="191"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80" fontId="5" fillId="0" borderId="0"/>
    <xf numFmtId="355" fontId="26" fillId="0" borderId="0" applyFont="0" applyFill="0" applyBorder="0" applyAlignment="0" applyProtection="0"/>
    <xf numFmtId="356" fontId="26" fillId="0" borderId="0" applyFont="0" applyFill="0" applyBorder="0" applyAlignment="0" applyProtection="0"/>
    <xf numFmtId="357" fontId="26" fillId="0" borderId="0" applyFont="0" applyFill="0" applyBorder="0" applyAlignment="0" applyProtection="0"/>
    <xf numFmtId="358" fontId="26" fillId="0" borderId="0" applyFont="0" applyFill="0" applyBorder="0" applyAlignment="0" applyProtection="0"/>
    <xf numFmtId="0" fontId="454" fillId="0" borderId="0" applyNumberFormat="0" applyFill="0" applyBorder="0" applyAlignment="0" applyProtection="0"/>
    <xf numFmtId="2" fontId="26" fillId="0" borderId="0" applyFont="0" applyFill="0" applyBorder="0" applyAlignment="0" applyProtection="0"/>
    <xf numFmtId="0" fontId="478" fillId="178" borderId="109" applyNumberFormat="0" applyProtection="0"/>
    <xf numFmtId="172" fontId="5" fillId="0" borderId="0"/>
    <xf numFmtId="0" fontId="479" fillId="0" borderId="24" applyNumberFormat="0" applyFill="0" applyAlignment="0" applyProtection="0"/>
    <xf numFmtId="172" fontId="5" fillId="0" borderId="0"/>
    <xf numFmtId="0" fontId="56" fillId="0" borderId="0"/>
    <xf numFmtId="0" fontId="26" fillId="0" borderId="0"/>
    <xf numFmtId="0" fontId="56" fillId="0" borderId="0"/>
    <xf numFmtId="0" fontId="26" fillId="0" borderId="0"/>
    <xf numFmtId="0" fontId="56" fillId="0" borderId="0"/>
    <xf numFmtId="38" fontId="44" fillId="0" borderId="0" applyFont="0" applyFill="0" applyBorder="0" applyAlignment="0" applyProtection="0"/>
    <xf numFmtId="40" fontId="44"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44" fillId="0" borderId="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44" fillId="0" borderId="0"/>
    <xf numFmtId="4" fontId="44" fillId="0" borderId="0"/>
    <xf numFmtId="4" fontId="44" fillId="0" borderId="0"/>
    <xf numFmtId="4" fontId="44" fillId="0" borderId="0" applyFill="0" applyBorder="0" applyAlignment="0" applyProtection="0"/>
    <xf numFmtId="4" fontId="44" fillId="0" borderId="0"/>
    <xf numFmtId="4" fontId="44" fillId="0" borderId="0"/>
    <xf numFmtId="4" fontId="44"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44"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44" fillId="0" borderId="0"/>
    <xf numFmtId="3" fontId="44" fillId="0" borderId="0"/>
    <xf numFmtId="3" fontId="44" fillId="0" borderId="0"/>
    <xf numFmtId="3" fontId="44" fillId="0" borderId="0" applyFill="0" applyBorder="0" applyAlignment="0" applyProtection="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59" fontId="26" fillId="0" borderId="0" applyFont="0" applyFill="0" applyBorder="0" applyAlignment="0" applyProtection="0"/>
    <xf numFmtId="240" fontId="26" fillId="0" borderId="0" applyFont="0" applyFill="0" applyBorder="0" applyAlignment="0" applyProtection="0"/>
    <xf numFmtId="360" fontId="26" fillId="0" borderId="0" applyFont="0" applyFill="0" applyBorder="0" applyAlignment="0" applyProtection="0"/>
    <xf numFmtId="361" fontId="26" fillId="0" borderId="0" applyFont="0" applyFill="0" applyBorder="0" applyAlignment="0" applyProtection="0"/>
    <xf numFmtId="249" fontId="26" fillId="0" borderId="0" applyFont="0" applyFill="0" applyBorder="0" applyAlignment="0" applyProtection="0"/>
    <xf numFmtId="0" fontId="428" fillId="0" borderId="0" applyNumberFormat="0" applyFill="0" applyBorder="0" applyAlignment="0" applyProtection="0"/>
    <xf numFmtId="172" fontId="5"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54" fillId="0" borderId="0" applyNumberFormat="0" applyFill="0" applyBorder="0" applyAlignment="0" applyProtection="0"/>
    <xf numFmtId="0" fontId="454"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80" fontId="5" fillId="0" borderId="0"/>
    <xf numFmtId="180" fontId="5" fillId="0" borderId="0"/>
    <xf numFmtId="180" fontId="171"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5" fillId="0" borderId="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5" fillId="0" borderId="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28"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80" fontId="5" fillId="0" borderId="0"/>
    <xf numFmtId="180" fontId="5" fillId="0" borderId="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483" fillId="0" borderId="0" applyNumberFormat="0" applyFont="0" applyFill="0" applyBorder="0" applyAlignment="0" applyProtection="0"/>
    <xf numFmtId="172" fontId="51" fillId="0" borderId="0"/>
    <xf numFmtId="180" fontId="5" fillId="0" borderId="0"/>
    <xf numFmtId="180" fontId="5" fillId="0" borderId="0"/>
    <xf numFmtId="180" fontId="483" fillId="0" borderId="0" applyNumberFormat="0" applyFont="0" applyFill="0" applyBorder="0" applyAlignment="0" applyProtection="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80" fontId="5" fillId="0" borderId="0"/>
    <xf numFmtId="172" fontId="51" fillId="0" borderId="0"/>
    <xf numFmtId="172" fontId="51" fillId="0" borderId="0"/>
    <xf numFmtId="172" fontId="51" fillId="0" borderId="0"/>
    <xf numFmtId="172" fontId="51" fillId="0" borderId="0"/>
    <xf numFmtId="0" fontId="484" fillId="0" borderId="0">
      <alignment horizontal="left" wrapText="1"/>
    </xf>
    <xf numFmtId="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80" fontId="5" fillId="0" borderId="0"/>
    <xf numFmtId="180" fontId="5" fillId="0" borderId="0"/>
    <xf numFmtId="180" fontId="5" fillId="0" borderId="0"/>
    <xf numFmtId="172" fontId="484" fillId="0" borderId="0">
      <alignment horizontal="left" wrapText="1"/>
    </xf>
    <xf numFmtId="180" fontId="5" fillId="0" borderId="0"/>
    <xf numFmtId="180" fontId="5" fillId="0" borderId="0"/>
    <xf numFmtId="18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91" fontId="484" fillId="0" borderId="0">
      <alignment horizontal="left" wrapText="1"/>
    </xf>
    <xf numFmtId="180" fontId="5" fillId="0" borderId="0"/>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72"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91"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180" fontId="5" fillId="0" borderId="0"/>
    <xf numFmtId="362" fontId="83" fillId="0" borderId="0" applyNumberFormat="0" applyFont="0" applyFill="0" applyBorder="0" applyAlignment="0" applyProtection="0">
      <alignment horizontal="right"/>
    </xf>
    <xf numFmtId="172" fontId="51" fillId="0" borderId="0" applyNumberFormat="0" applyFill="0" applyBorder="0" applyAlignment="0" applyProtection="0"/>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363" fontId="485" fillId="0" borderId="0" applyNumberFormat="0" applyFont="0" applyFill="0" applyBorder="0" applyAlignment="0" applyProtection="0"/>
    <xf numFmtId="172" fontId="51" fillId="0" borderId="0" applyNumberFormat="0" applyFill="0" applyBorder="0" applyAlignment="0" applyProtection="0"/>
    <xf numFmtId="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80" fontId="5" fillId="0" borderId="0"/>
    <xf numFmtId="180" fontId="5" fillId="0" borderId="0"/>
    <xf numFmtId="180" fontId="483" fillId="0" borderId="78" applyNumberFormat="0" applyFont="0" applyFill="0" applyBorder="0" applyAlignment="0" applyProtection="0"/>
    <xf numFmtId="0" fontId="51" fillId="0" borderId="85" applyNumberFormat="0" applyFont="0" applyFill="0" applyAlignment="0" applyProtection="0">
      <alignment horizontal="center"/>
    </xf>
    <xf numFmtId="180" fontId="5" fillId="0" borderId="0"/>
    <xf numFmtId="180"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483" fillId="0" borderId="78" applyNumberFormat="0" applyFont="0" applyFill="0" applyBorder="0" applyAlignment="0" applyProtection="0"/>
    <xf numFmtId="172" fontId="5" fillId="0" borderId="0"/>
    <xf numFmtId="180" fontId="5" fillId="0" borderId="0"/>
    <xf numFmtId="18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 fillId="0" borderId="0"/>
    <xf numFmtId="172" fontId="5" fillId="0" borderId="0"/>
    <xf numFmtId="180" fontId="5" fillId="0" borderId="0"/>
    <xf numFmtId="180" fontId="483" fillId="0" borderId="78" applyNumberFormat="0" applyFont="0" applyFill="0" applyBorder="0" applyAlignment="0" applyProtection="0"/>
    <xf numFmtId="172" fontId="5" fillId="0" borderId="0"/>
    <xf numFmtId="172" fontId="5" fillId="0" borderId="0"/>
    <xf numFmtId="172"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172" fontId="100" fillId="0" borderId="0"/>
    <xf numFmtId="1" fontId="151" fillId="0" borderId="0">
      <alignment vertical="top" wrapText="1"/>
    </xf>
    <xf numFmtId="172" fontId="100" fillId="0" borderId="0"/>
    <xf numFmtId="0" fontId="43" fillId="0" borderId="0"/>
    <xf numFmtId="172" fontId="5" fillId="0" borderId="0"/>
    <xf numFmtId="0" fontId="230" fillId="0" borderId="0" applyProtection="0"/>
    <xf numFmtId="172" fontId="336" fillId="0" borderId="0" applyNumberFormat="0"/>
    <xf numFmtId="0" fontId="336" fillId="0" borderId="0" applyNumberFormat="0"/>
    <xf numFmtId="179" fontId="486" fillId="0" borderId="0" applyNumberFormat="0" applyFill="0" applyBorder="0" applyAlignment="0" applyProtection="0"/>
    <xf numFmtId="179" fontId="487" fillId="0" borderId="0" applyNumberFormat="0" applyFill="0" applyBorder="0" applyAlignment="0" applyProtection="0"/>
    <xf numFmtId="0" fontId="172" fillId="39" borderId="20" applyNumberFormat="0" applyAlignment="0" applyProtection="0"/>
    <xf numFmtId="167" fontId="100" fillId="0" borderId="0">
      <alignment horizontal="right"/>
    </xf>
    <xf numFmtId="167" fontId="100" fillId="0" borderId="0">
      <alignment horizontal="right"/>
    </xf>
    <xf numFmtId="172" fontId="5" fillId="0" borderId="0"/>
    <xf numFmtId="172" fontId="5" fillId="0" borderId="0"/>
    <xf numFmtId="172" fontId="5" fillId="0" borderId="0"/>
    <xf numFmtId="0" fontId="488" fillId="40" borderId="0" applyNumberFormat="0" applyBorder="0" applyAlignment="0" applyProtection="0"/>
    <xf numFmtId="0" fontId="489" fillId="0" borderId="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1" fillId="39" borderId="20" applyNumberFormat="0" applyAlignment="0" applyProtection="0"/>
    <xf numFmtId="179" fontId="109" fillId="179"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4" borderId="0" applyNumberFormat="0" applyBorder="0" applyAlignment="0" applyProtection="0"/>
    <xf numFmtId="179" fontId="109" fillId="41" borderId="0" applyNumberFormat="0" applyBorder="0" applyAlignment="0" applyProtection="0"/>
    <xf numFmtId="179" fontId="109" fillId="42" borderId="0" applyNumberFormat="0" applyBorder="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3" fillId="0" borderId="0" applyNumberFormat="0" applyFill="0" applyBorder="0" applyAlignment="0" applyProtection="0"/>
    <xf numFmtId="179" fontId="494" fillId="0" borderId="110" applyNumberFormat="0" applyFill="0" applyAlignment="0" applyProtection="0"/>
    <xf numFmtId="179" fontId="495" fillId="0" borderId="102" applyNumberFormat="0" applyFill="0" applyAlignment="0" applyProtection="0"/>
    <xf numFmtId="179" fontId="496" fillId="0" borderId="64" applyNumberFormat="0" applyFill="0" applyAlignment="0" applyProtection="0"/>
    <xf numFmtId="179" fontId="496" fillId="0" borderId="0" applyNumberFormat="0" applyFill="0" applyBorder="0" applyAlignment="0" applyProtection="0"/>
    <xf numFmtId="179" fontId="497" fillId="54" borderId="0" applyNumberFormat="0" applyBorder="0" applyAlignment="0" applyProtection="0"/>
    <xf numFmtId="179" fontId="498" fillId="56" borderId="0" applyNumberFormat="0" applyBorder="0" applyAlignment="0" applyProtection="0"/>
    <xf numFmtId="365" fontId="489" fillId="0" borderId="0" applyFont="0" applyFill="0" applyBorder="0" applyAlignment="0" applyProtection="0"/>
    <xf numFmtId="0" fontId="48" fillId="0" borderId="0" applyProtection="0"/>
    <xf numFmtId="0" fontId="48" fillId="0" borderId="0"/>
    <xf numFmtId="0" fontId="48" fillId="0" borderId="0" applyProtection="0"/>
    <xf numFmtId="0" fontId="42" fillId="37" borderId="16" applyNumberFormat="0" applyFont="0" applyAlignment="0" applyProtection="0">
      <alignment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43" fontId="4" fillId="0" borderId="0" applyFont="0" applyFill="0" applyBorder="0" applyAlignment="0" applyProtection="0"/>
    <xf numFmtId="0" fontId="38" fillId="0" borderId="0" applyNumberFormat="0" applyFill="0" applyBorder="0" applyAlignment="0" applyProtection="0">
      <alignment vertical="top"/>
      <protection locked="0"/>
    </xf>
    <xf numFmtId="0" fontId="37" fillId="0" borderId="0" applyNumberFormat="0" applyFill="0" applyBorder="0" applyAlignment="0" applyProtection="0"/>
    <xf numFmtId="0" fontId="291" fillId="0" borderId="0" applyNumberFormat="0" applyFill="0" applyBorder="0" applyAlignment="0" applyProtection="0"/>
    <xf numFmtId="0" fontId="3" fillId="0" borderId="0"/>
    <xf numFmtId="0" fontId="2" fillId="0" borderId="0"/>
    <xf numFmtId="0" fontId="1" fillId="0" borderId="0"/>
    <xf numFmtId="0" fontId="37" fillId="0" borderId="0" applyNumberFormat="0" applyFill="0" applyBorder="0" applyAlignment="0" applyProtection="0"/>
    <xf numFmtId="0" fontId="291" fillId="0" borderId="0" applyNumberFormat="0" applyFill="0" applyBorder="0" applyAlignment="0" applyProtection="0"/>
    <xf numFmtId="0" fontId="1" fillId="0" borderId="0"/>
    <xf numFmtId="9" fontId="1" fillId="0" borderId="0" applyFont="0" applyFill="0" applyBorder="0" applyAlignment="0" applyProtection="0"/>
    <xf numFmtId="9" fontId="5" fillId="0" borderId="0" applyFont="0" applyFill="0" applyBorder="0" applyAlignment="0" applyProtection="0"/>
    <xf numFmtId="0" fontId="1" fillId="0" borderId="0"/>
  </cellStyleXfs>
  <cellXfs count="59">
    <xf numFmtId="0" fontId="0" fillId="0" borderId="0" xfId="0"/>
    <xf numFmtId="0" fontId="500" fillId="180" borderId="0" xfId="0" applyFont="1" applyFill="1"/>
    <xf numFmtId="0" fontId="501" fillId="180" borderId="0" xfId="0" applyFont="1" applyFill="1"/>
    <xf numFmtId="0" fontId="501" fillId="36" borderId="0" xfId="0" applyFont="1" applyFill="1"/>
    <xf numFmtId="0" fontId="500" fillId="36" borderId="0" xfId="0" applyFont="1" applyFill="1"/>
    <xf numFmtId="0" fontId="502" fillId="36" borderId="0" xfId="1548" applyFont="1" applyFill="1" applyAlignment="1">
      <alignment vertical="top"/>
    </xf>
    <xf numFmtId="0" fontId="503" fillId="36" borderId="0" xfId="46" applyFont="1" applyFill="1"/>
    <xf numFmtId="0" fontId="503" fillId="36" borderId="0" xfId="46" applyFont="1" applyFill="1" applyAlignment="1">
      <alignment horizontal="left"/>
    </xf>
    <xf numFmtId="0" fontId="503" fillId="36" borderId="0" xfId="0" applyFont="1" applyFill="1"/>
    <xf numFmtId="0" fontId="0" fillId="36" borderId="0" xfId="0" applyFill="1"/>
    <xf numFmtId="167" fontId="0" fillId="36" borderId="0" xfId="0" applyNumberFormat="1" applyFill="1"/>
    <xf numFmtId="167" fontId="0" fillId="0" borderId="0" xfId="0" applyNumberFormat="1"/>
    <xf numFmtId="0" fontId="504" fillId="36" borderId="0" xfId="0" applyFont="1" applyFill="1"/>
    <xf numFmtId="0" fontId="505" fillId="36" borderId="0" xfId="0" applyFont="1" applyFill="1"/>
    <xf numFmtId="0" fontId="506" fillId="36" borderId="0" xfId="1548" applyFont="1" applyFill="1" applyAlignment="1">
      <alignment vertical="top"/>
    </xf>
    <xf numFmtId="0" fontId="507" fillId="36" borderId="0" xfId="1550" applyFont="1" applyFill="1" applyBorder="1" applyAlignment="1" applyProtection="1">
      <alignment vertical="top"/>
    </xf>
    <xf numFmtId="0" fontId="39" fillId="180" borderId="0" xfId="0" applyFont="1" applyFill="1"/>
    <xf numFmtId="0" fontId="39" fillId="36" borderId="0" xfId="0" applyFont="1" applyFill="1"/>
    <xf numFmtId="0" fontId="39" fillId="0" borderId="0" xfId="0" applyFont="1"/>
    <xf numFmtId="0" fontId="0" fillId="36" borderId="0" xfId="46" applyFont="1" applyFill="1"/>
    <xf numFmtId="0" fontId="506" fillId="36" borderId="0" xfId="1548" applyFont="1" applyFill="1" applyAlignment="1">
      <alignment horizontal="left" vertical="top"/>
    </xf>
    <xf numFmtId="0" fontId="0" fillId="36" borderId="0" xfId="46" applyFont="1" applyFill="1" applyAlignment="1">
      <alignment horizontal="left"/>
    </xf>
    <xf numFmtId="0" fontId="291" fillId="36" borderId="0" xfId="1551" applyFont="1" applyFill="1" applyBorder="1" applyAlignment="1" applyProtection="1">
      <alignment horizontal="left" vertical="center" indent="1" readingOrder="1"/>
    </xf>
    <xf numFmtId="0" fontId="0" fillId="36" borderId="0" xfId="0" applyFill="1" applyAlignment="1">
      <alignment horizontal="right"/>
    </xf>
    <xf numFmtId="0" fontId="291" fillId="36" borderId="0" xfId="1551" applyFont="1" applyFill="1" applyAlignment="1" applyProtection="1">
      <alignment horizontal="left" vertical="center" indent="1" readingOrder="1"/>
    </xf>
    <xf numFmtId="0" fontId="508" fillId="0" borderId="0" xfId="0" applyFont="1"/>
    <xf numFmtId="168" fontId="0" fillId="0" borderId="0" xfId="0" applyNumberFormat="1"/>
    <xf numFmtId="0" fontId="509" fillId="0" borderId="0" xfId="0" applyFont="1" applyAlignment="1">
      <alignment vertical="center"/>
    </xf>
    <xf numFmtId="14" fontId="0" fillId="36" borderId="0" xfId="0" applyNumberFormat="1" applyFill="1"/>
    <xf numFmtId="0" fontId="510" fillId="0" borderId="0" xfId="0" applyFont="1" applyAlignment="1">
      <alignment vertical="center"/>
    </xf>
    <xf numFmtId="17" fontId="0" fillId="0" borderId="0" xfId="0" applyNumberFormat="1"/>
    <xf numFmtId="342" fontId="0" fillId="36" borderId="0" xfId="0" applyNumberFormat="1" applyFill="1"/>
    <xf numFmtId="9" fontId="0" fillId="36" borderId="0" xfId="61803" applyFont="1" applyFill="1"/>
    <xf numFmtId="0" fontId="511" fillId="0" borderId="0" xfId="0" applyFont="1" applyAlignment="1">
      <alignment vertical="center"/>
    </xf>
    <xf numFmtId="265" fontId="0" fillId="0" borderId="0" xfId="0" applyNumberFormat="1"/>
    <xf numFmtId="1" fontId="0" fillId="0" borderId="0" xfId="0" applyNumberFormat="1"/>
    <xf numFmtId="3" fontId="0" fillId="0" borderId="0" xfId="0" applyNumberFormat="1"/>
    <xf numFmtId="0" fontId="512" fillId="36" borderId="0" xfId="0" applyFont="1" applyFill="1" applyAlignment="1">
      <alignment wrapText="1"/>
    </xf>
    <xf numFmtId="0" fontId="512" fillId="36" borderId="0" xfId="0" applyFont="1" applyFill="1" applyAlignment="1">
      <alignment horizontal="right" wrapText="1"/>
    </xf>
    <xf numFmtId="0" fontId="512" fillId="36" borderId="0" xfId="0" applyFont="1" applyFill="1"/>
    <xf numFmtId="167" fontId="512" fillId="36" borderId="0" xfId="0" applyNumberFormat="1" applyFont="1" applyFill="1"/>
    <xf numFmtId="3" fontId="508" fillId="36" borderId="0" xfId="0" applyNumberFormat="1" applyFont="1" applyFill="1" applyAlignment="1">
      <alignment horizontal="right"/>
    </xf>
    <xf numFmtId="3" fontId="512" fillId="36" borderId="0" xfId="0" applyNumberFormat="1" applyFont="1" applyFill="1" applyAlignment="1">
      <alignment horizontal="right"/>
    </xf>
    <xf numFmtId="3" fontId="508" fillId="36" borderId="0" xfId="0" applyNumberFormat="1" applyFont="1" applyFill="1"/>
    <xf numFmtId="0" fontId="512" fillId="36" borderId="0" xfId="0" applyFont="1" applyFill="1" applyAlignment="1">
      <alignment horizontal="right"/>
    </xf>
    <xf numFmtId="0" fontId="20" fillId="0" borderId="0" xfId="0" applyFont="1"/>
    <xf numFmtId="0" fontId="513" fillId="0" borderId="0" xfId="0" applyFont="1"/>
    <xf numFmtId="167" fontId="513" fillId="0" borderId="0" xfId="0" applyNumberFormat="1" applyFont="1"/>
    <xf numFmtId="342" fontId="513" fillId="0" borderId="0" xfId="61803" applyNumberFormat="1" applyFont="1"/>
    <xf numFmtId="0" fontId="514" fillId="0" borderId="0" xfId="0" applyFont="1"/>
    <xf numFmtId="0" fontId="515" fillId="181" borderId="0" xfId="0" applyFont="1" applyFill="1"/>
    <xf numFmtId="0" fontId="515" fillId="181" borderId="0" xfId="0" applyFont="1" applyFill="1" applyAlignment="1">
      <alignment horizontal="right"/>
    </xf>
    <xf numFmtId="3" fontId="515" fillId="181" borderId="0" xfId="0" applyNumberFormat="1" applyFont="1" applyFill="1"/>
    <xf numFmtId="2" fontId="0" fillId="36" borderId="0" xfId="0" applyNumberFormat="1" applyFill="1"/>
    <xf numFmtId="0" fontId="511" fillId="36" borderId="0" xfId="0" applyFont="1" applyFill="1" applyAlignment="1">
      <alignment vertical="center"/>
    </xf>
    <xf numFmtId="0" fontId="510" fillId="36" borderId="0" xfId="0" applyFont="1" applyFill="1" applyAlignment="1">
      <alignment vertical="center"/>
    </xf>
    <xf numFmtId="342" fontId="0" fillId="0" borderId="0" xfId="0" applyNumberFormat="1"/>
    <xf numFmtId="0" fontId="509" fillId="36" borderId="0" xfId="0" applyFont="1" applyFill="1" applyAlignment="1">
      <alignment vertical="center"/>
    </xf>
    <xf numFmtId="1" fontId="0" fillId="36" borderId="0" xfId="0" applyNumberFormat="1" applyFill="1"/>
  </cellXfs>
  <cellStyles count="61805">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12" xfId="61794" xr:uid="{0DEE50D6-2D57-4656-AB60-A464F54514BA}"/>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13" xfId="61795" xr:uid="{B6F1264A-1A9B-4AA3-9FC8-9020C12D5552}"/>
    <cellStyle name="Hyperlink 2 14" xfId="61799" xr:uid="{21BB52EE-2FE6-4104-8B4F-C626A5087840}"/>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2 7" xfId="61800" xr:uid="{85D37CDF-1066-46DC-912C-582CD6C0C7AF}"/>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6" xr:uid="{1C9CA287-EB64-40AE-B6B6-F045CA8D4B24}"/>
    <cellStyle name="Normal 1149" xfId="61797" xr:uid="{D7E3E8C4-200D-404E-9499-3B38E0A6CDE8}"/>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33" xfId="61801" xr:uid="{6798BFDD-896F-49F5-B751-4DADF4D49F66}"/>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30" xfId="61804" xr:uid="{48D0D287-2E46-4782-B8B0-E626DBB62003}"/>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24" xfId="61798" xr:uid="{E5D2CEF0-9FDD-43DA-A141-46D2DFF68117}"/>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803"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85" xfId="61802" xr:uid="{533D41A7-E8D2-4588-A433-85890A663D8E}"/>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11E920"/>
      <color rgb="FFD9D9D9"/>
      <color rgb="FFD0CECE"/>
      <color rgb="FFB40831"/>
      <color rgb="FF254061"/>
      <color rgb="FF72C0A0"/>
      <color rgb="FFF75F83"/>
      <color rgb="FFF47489"/>
      <color rgb="FFF1536D"/>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117" Type="http://schemas.openxmlformats.org/officeDocument/2006/relationships/customXml" Target="../customXml/item4.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12"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113" Type="http://schemas.openxmlformats.org/officeDocument/2006/relationships/calcChain" Target="calcChain.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54" Type="http://schemas.openxmlformats.org/officeDocument/2006/relationships/externalLink" Target="externalLinks/externalLink37.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49" Type="http://schemas.openxmlformats.org/officeDocument/2006/relationships/externalLink" Target="externalLinks/externalLink32.xml"/><Relationship Id="rId114"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theme" Target="theme/theme1.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styles" Target="styles.xml"/><Relationship Id="rId115" Type="http://schemas.openxmlformats.org/officeDocument/2006/relationships/customXml" Target="../customXml/item2.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116" Type="http://schemas.openxmlformats.org/officeDocument/2006/relationships/customXml" Target="../customXml/item3.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62" Type="http://schemas.openxmlformats.org/officeDocument/2006/relationships/externalLink" Target="externalLinks/externalLink45.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111"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19.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4.5357664159844033E-2"/>
          <c:y val="5.5443548387096774E-2"/>
          <c:w val="0.87766991762335045"/>
          <c:h val="0.83434959994919988"/>
        </c:manualLayout>
      </c:layout>
      <c:barChart>
        <c:barDir val="col"/>
        <c:grouping val="clustered"/>
        <c:varyColors val="0"/>
        <c:ser>
          <c:idx val="0"/>
          <c:order val="0"/>
          <c:spPr>
            <a:solidFill>
              <a:srgbClr val="8BCF0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Futura LT" panose="02000303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1'!$A$26:$A$34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1'!$B$26:$B$34</c:f>
              <c:numCache>
                <c:formatCode>General</c:formatCode>
                <c:ptCount val="9"/>
                <c:pt idx="0">
                  <c:v>1.9</c:v>
                </c:pt>
                <c:pt idx="1">
                  <c:v>2.5</c:v>
                </c:pt>
                <c:pt idx="2">
                  <c:v>4.3</c:v>
                </c:pt>
                <c:pt idx="3">
                  <c:v>2.5</c:v>
                </c:pt>
                <c:pt idx="4">
                  <c:v>2.2000000000000002</c:v>
                </c:pt>
                <c:pt idx="5">
                  <c:v>-2.8</c:v>
                </c:pt>
                <c:pt idx="6">
                  <c:v>13.9</c:v>
                </c:pt>
                <c:pt idx="7">
                  <c:v>4.5999999999999996</c:v>
                </c:pt>
                <c:pt idx="8">
                  <c:v>5</c:v>
                </c:pt>
              </c:numCache>
            </c:numRef>
          </c:val>
          <c:extLst>
            <c:ext xmlns:c16="http://schemas.microsoft.com/office/drawing/2014/chart" uri="{C3380CC4-5D6E-409C-BE32-E72D297353CC}">
              <c16:uniqueId val="{00000000-FA44-46C4-90A2-13F54B8FDD25}"/>
            </c:ext>
          </c:extLst>
        </c:ser>
        <c:dLbls>
          <c:showLegendKey val="0"/>
          <c:showVal val="0"/>
          <c:showCatName val="0"/>
          <c:showSerName val="0"/>
          <c:showPercent val="0"/>
          <c:showBubbleSize val="0"/>
        </c:dLbls>
        <c:gapWidth val="25"/>
        <c:overlap val="-27"/>
        <c:axId val="727197375"/>
        <c:axId val="646174351"/>
      </c:barChart>
      <c:catAx>
        <c:axId val="7271973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Futura LT" panose="02000303000000000000" pitchFamily="2" charset="0"/>
                <a:ea typeface="+mn-ea"/>
                <a:cs typeface="+mn-cs"/>
              </a:defRPr>
            </a:pPr>
            <a:endParaRPr lang="en-US"/>
          </a:p>
        </c:txPr>
        <c:crossAx val="646174351"/>
        <c:crosses val="autoZero"/>
        <c:auto val="1"/>
        <c:lblAlgn val="ctr"/>
        <c:lblOffset val="100"/>
        <c:noMultiLvlLbl val="0"/>
      </c:catAx>
      <c:valAx>
        <c:axId val="64617435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Futura LT" panose="02000303000000000000" pitchFamily="2" charset="0"/>
                <a:ea typeface="+mn-ea"/>
                <a:cs typeface="+mn-cs"/>
              </a:defRPr>
            </a:pPr>
            <a:endParaRPr lang="en-US"/>
          </a:p>
        </c:txPr>
        <c:crossAx val="727197375"/>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Futura LT" panose="02000303000000000000" pitchFamily="2"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807912400943462E-2"/>
          <c:y val="9.3009259259259264E-2"/>
          <c:w val="0.89199012086285878"/>
          <c:h val="0.85143518518518524"/>
        </c:manualLayout>
      </c:layout>
      <c:barChart>
        <c:barDir val="col"/>
        <c:grouping val="clustered"/>
        <c:varyColors val="0"/>
        <c:ser>
          <c:idx val="0"/>
          <c:order val="0"/>
          <c:spPr>
            <a:solidFill>
              <a:srgbClr val="8BCF00"/>
            </a:solidFill>
            <a:ln>
              <a:noFill/>
            </a:ln>
            <a:effectLst/>
          </c:spPr>
          <c:invertIfNegative val="1"/>
          <c:dPt>
            <c:idx val="21"/>
            <c:invertIfNegative val="1"/>
            <c:bubble3D val="0"/>
            <c:extLst>
              <c:ext xmlns:c16="http://schemas.microsoft.com/office/drawing/2014/chart" uri="{C3380CC4-5D6E-409C-BE32-E72D297353CC}">
                <c16:uniqueId val="{00000016-9992-4613-8F7A-D7369AA264A9}"/>
              </c:ext>
            </c:extLst>
          </c:dPt>
          <c:cat>
            <c:numRef>
              <c:f>'Figure 10'!$A$40:$A$63</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10'!$B$40:$B$63</c:f>
              <c:numCache>
                <c:formatCode>0.0</c:formatCode>
                <c:ptCount val="24"/>
                <c:pt idx="0">
                  <c:v>1.2215701049637562</c:v>
                </c:pt>
                <c:pt idx="1">
                  <c:v>0.67453462900595407</c:v>
                </c:pt>
                <c:pt idx="2">
                  <c:v>0.7276756038112121</c:v>
                </c:pt>
                <c:pt idx="3">
                  <c:v>0.96738998666505027</c:v>
                </c:pt>
                <c:pt idx="4">
                  <c:v>0.24969448258173535</c:v>
                </c:pt>
                <c:pt idx="5">
                  <c:v>-3.8449797413553868</c:v>
                </c:pt>
                <c:pt idx="6">
                  <c:v>-5.9695345271135105</c:v>
                </c:pt>
                <c:pt idx="7">
                  <c:v>-7.4606475324612518</c:v>
                </c:pt>
                <c:pt idx="8">
                  <c:v>-7.1806674338319905</c:v>
                </c:pt>
                <c:pt idx="9">
                  <c:v>-5.5265901981230448</c:v>
                </c:pt>
                <c:pt idx="10">
                  <c:v>-1.1828547983805417</c:v>
                </c:pt>
                <c:pt idx="11">
                  <c:v>-1.799306887802463</c:v>
                </c:pt>
                <c:pt idx="12">
                  <c:v>-4.2405521276678524</c:v>
                </c:pt>
                <c:pt idx="13">
                  <c:v>-0.65282531004808686</c:v>
                </c:pt>
                <c:pt idx="14">
                  <c:v>2.0776121974192769E-4</c:v>
                </c:pt>
                <c:pt idx="15">
                  <c:v>4.4008436859578266</c:v>
                </c:pt>
                <c:pt idx="16">
                  <c:v>2.9023532780180821</c:v>
                </c:pt>
                <c:pt idx="17">
                  <c:v>4.3889063980714758</c:v>
                </c:pt>
                <c:pt idx="18">
                  <c:v>0.77148461917553379</c:v>
                </c:pt>
                <c:pt idx="19">
                  <c:v>3.0585569521690021</c:v>
                </c:pt>
                <c:pt idx="20">
                  <c:v>3.8013608042734299</c:v>
                </c:pt>
                <c:pt idx="21">
                  <c:v>6.7528680621988837</c:v>
                </c:pt>
                <c:pt idx="22">
                  <c:v>1.1839534955932864</c:v>
                </c:pt>
                <c:pt idx="23">
                  <c:v>-0.58649631769622468</c:v>
                </c:pt>
              </c:numCache>
            </c:numRef>
          </c:val>
          <c:extLst>
            <c:ext xmlns:c14="http://schemas.microsoft.com/office/drawing/2007/8/2/chart" uri="{6F2FDCE9-48DA-4B69-8628-5D25D57E5C99}">
              <c14:invertSolidFillFmt>
                <c14:spPr xmlns:c14="http://schemas.microsoft.com/office/drawing/2007/8/2/chart">
                  <a:solidFill>
                    <a:srgbClr val="CF008B"/>
                  </a:solidFill>
                  <a:ln>
                    <a:noFill/>
                  </a:ln>
                  <a:effectLst/>
                </c14:spPr>
              </c14:invertSolidFillFmt>
            </c:ext>
            <c:ext xmlns:c16="http://schemas.microsoft.com/office/drawing/2014/chart" uri="{C3380CC4-5D6E-409C-BE32-E72D297353CC}">
              <c16:uniqueId val="{00000017-9992-4613-8F7A-D7369AA264A9}"/>
            </c:ext>
          </c:extLst>
        </c:ser>
        <c:dLbls>
          <c:showLegendKey val="0"/>
          <c:showVal val="0"/>
          <c:showCatName val="0"/>
          <c:showSerName val="0"/>
          <c:showPercent val="0"/>
          <c:showBubbleSize val="0"/>
        </c:dLbls>
        <c:gapWidth val="25"/>
        <c:overlap val="-27"/>
        <c:axId val="384708016"/>
        <c:axId val="384722416"/>
      </c:barChart>
      <c:catAx>
        <c:axId val="3847080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384722416"/>
        <c:crosses val="autoZero"/>
        <c:auto val="1"/>
        <c:lblAlgn val="ctr"/>
        <c:lblOffset val="100"/>
        <c:tickLblSkip val="3"/>
        <c:noMultiLvlLbl val="0"/>
      </c:catAx>
      <c:valAx>
        <c:axId val="38472241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384708016"/>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panose="02000303000000000000" pitchFamily="2" charset="0"/>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28325283992775E-2"/>
          <c:y val="5.5443548387096774E-2"/>
          <c:w val="0.71587707353167329"/>
          <c:h val="0.82466424307848618"/>
        </c:manualLayout>
      </c:layout>
      <c:areaChart>
        <c:grouping val="stacked"/>
        <c:varyColors val="0"/>
        <c:ser>
          <c:idx val="0"/>
          <c:order val="0"/>
          <c:spPr>
            <a:solidFill>
              <a:srgbClr val="8BCF00"/>
            </a:solidFill>
            <a:ln>
              <a:noFill/>
            </a:ln>
            <a:effectLst/>
          </c:spPr>
          <c:cat>
            <c:numRef>
              <c:f>'Figure 11'!$A$30:$A$57</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Cache>
            </c:numRef>
          </c:cat>
          <c:val>
            <c:numRef>
              <c:f>'Figure 11'!$C$30:$C$57</c:f>
              <c:numCache>
                <c:formatCode>General</c:formatCode>
                <c:ptCount val="28"/>
                <c:pt idx="0">
                  <c:v>38432</c:v>
                </c:pt>
                <c:pt idx="1">
                  <c:v>40451</c:v>
                </c:pt>
                <c:pt idx="2">
                  <c:v>44010</c:v>
                </c:pt>
                <c:pt idx="3">
                  <c:v>48056</c:v>
                </c:pt>
                <c:pt idx="4">
                  <c:v>53316</c:v>
                </c:pt>
                <c:pt idx="5">
                  <c:v>58913</c:v>
                </c:pt>
                <c:pt idx="6">
                  <c:v>67195</c:v>
                </c:pt>
                <c:pt idx="7">
                  <c:v>70764</c:v>
                </c:pt>
                <c:pt idx="8">
                  <c:v>64663</c:v>
                </c:pt>
                <c:pt idx="9">
                  <c:v>55944</c:v>
                </c:pt>
                <c:pt idx="10">
                  <c:v>54864</c:v>
                </c:pt>
                <c:pt idx="11">
                  <c:v>57794</c:v>
                </c:pt>
                <c:pt idx="12">
                  <c:v>59802</c:v>
                </c:pt>
                <c:pt idx="13">
                  <c:v>61395</c:v>
                </c:pt>
                <c:pt idx="14">
                  <c:v>66266</c:v>
                </c:pt>
                <c:pt idx="15">
                  <c:v>69403.790663381718</c:v>
                </c:pt>
                <c:pt idx="16">
                  <c:v>72702.399375738139</c:v>
                </c:pt>
                <c:pt idx="17">
                  <c:v>75526.860925515226</c:v>
                </c:pt>
                <c:pt idx="18">
                  <c:v>80138.711354119718</c:v>
                </c:pt>
                <c:pt idx="19">
                  <c:v>85279.810445171141</c:v>
                </c:pt>
                <c:pt idx="20">
                  <c:v>78614.1951772061</c:v>
                </c:pt>
                <c:pt idx="21">
                  <c:v>94349</c:v>
                </c:pt>
                <c:pt idx="22">
                  <c:v>105259</c:v>
                </c:pt>
                <c:pt idx="23">
                  <c:v>112515</c:v>
                </c:pt>
                <c:pt idx="24">
                  <c:v>118935</c:v>
                </c:pt>
                <c:pt idx="25">
                  <c:v>125740</c:v>
                </c:pt>
                <c:pt idx="26">
                  <c:v>131930</c:v>
                </c:pt>
                <c:pt idx="27">
                  <c:v>138325</c:v>
                </c:pt>
              </c:numCache>
            </c:numRef>
          </c:val>
          <c:extLst>
            <c:ext xmlns:c16="http://schemas.microsoft.com/office/drawing/2014/chart" uri="{C3380CC4-5D6E-409C-BE32-E72D297353CC}">
              <c16:uniqueId val="{00000004-FA02-41E4-ACCA-911CB90AF57B}"/>
            </c:ext>
          </c:extLst>
        </c:ser>
        <c:ser>
          <c:idx val="1"/>
          <c:order val="1"/>
          <c:tx>
            <c:strRef>
              <c:f>'Figure 11'!$B$29</c:f>
              <c:strCache>
                <c:ptCount val="1"/>
                <c:pt idx="0">
                  <c:v>Excess CT </c:v>
                </c:pt>
              </c:strCache>
            </c:strRef>
          </c:tx>
          <c:spPr>
            <a:solidFill>
              <a:srgbClr val="FFB9E8"/>
            </a:solidFill>
            <a:ln w="25400">
              <a:noFill/>
            </a:ln>
            <a:effectLst/>
          </c:spPr>
          <c:cat>
            <c:numRef>
              <c:f>'Figure 11'!$A$30:$A$57</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Cache>
            </c:numRef>
          </c:cat>
          <c:val>
            <c:numRef>
              <c:f>'Figure 11'!$B$30:$B$57</c:f>
              <c:numCache>
                <c:formatCode>General</c:formatCode>
                <c:ptCount val="28"/>
                <c:pt idx="15">
                  <c:v>1654.2093366182819</c:v>
                </c:pt>
                <c:pt idx="16">
                  <c:v>1119.6006242618591</c:v>
                </c:pt>
                <c:pt idx="17">
                  <c:v>1508.1390744847711</c:v>
                </c:pt>
                <c:pt idx="18">
                  <c:v>3100.2886458802864</c:v>
                </c:pt>
                <c:pt idx="19">
                  <c:v>3018.189554828853</c:v>
                </c:pt>
                <c:pt idx="20">
                  <c:v>4669.8048227938998</c:v>
                </c:pt>
                <c:pt idx="21">
                  <c:v>5000</c:v>
                </c:pt>
                <c:pt idx="22">
                  <c:v>10700</c:v>
                </c:pt>
                <c:pt idx="23">
                  <c:v>11200</c:v>
                </c:pt>
                <c:pt idx="24">
                  <c:v>11200</c:v>
                </c:pt>
                <c:pt idx="25">
                  <c:v>11500</c:v>
                </c:pt>
                <c:pt idx="26">
                  <c:v>9900</c:v>
                </c:pt>
                <c:pt idx="27">
                  <c:v>10300</c:v>
                </c:pt>
              </c:numCache>
            </c:numRef>
          </c:val>
          <c:extLst>
            <c:ext xmlns:c16="http://schemas.microsoft.com/office/drawing/2014/chart" uri="{C3380CC4-5D6E-409C-BE32-E72D297353CC}">
              <c16:uniqueId val="{00000006-FA02-41E4-ACCA-911CB90AF57B}"/>
            </c:ext>
          </c:extLst>
        </c:ser>
        <c:dLbls>
          <c:showLegendKey val="0"/>
          <c:showVal val="0"/>
          <c:showCatName val="0"/>
          <c:showSerName val="0"/>
          <c:showPercent val="0"/>
          <c:showBubbleSize val="0"/>
        </c:dLbls>
        <c:axId val="822113136"/>
        <c:axId val="822090096"/>
      </c:areaChart>
      <c:lineChart>
        <c:grouping val="standard"/>
        <c:varyColors val="0"/>
        <c:ser>
          <c:idx val="2"/>
          <c:order val="2"/>
          <c:tx>
            <c:strRef>
              <c:f>'Figure 11'!$D$29</c:f>
              <c:strCache>
                <c:ptCount val="1"/>
                <c:pt idx="0">
                  <c:v>Total spending </c:v>
                </c:pt>
              </c:strCache>
            </c:strRef>
          </c:tx>
          <c:spPr>
            <a:ln w="19050" cap="rnd">
              <a:solidFill>
                <a:schemeClr val="tx1"/>
              </a:solidFill>
              <a:round/>
            </a:ln>
            <a:effectLst/>
          </c:spPr>
          <c:marker>
            <c:symbol val="none"/>
          </c:marker>
          <c:cat>
            <c:numRef>
              <c:f>'Figure 11'!$A$30:$A$57</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Cache>
            </c:numRef>
          </c:cat>
          <c:val>
            <c:numRef>
              <c:f>'Figure 11'!$D$30:$D$57</c:f>
              <c:numCache>
                <c:formatCode>General</c:formatCode>
                <c:ptCount val="28"/>
                <c:pt idx="0">
                  <c:v>33165</c:v>
                </c:pt>
                <c:pt idx="1">
                  <c:v>39280</c:v>
                </c:pt>
                <c:pt idx="2">
                  <c:v>44716</c:v>
                </c:pt>
                <c:pt idx="3">
                  <c:v>47552</c:v>
                </c:pt>
                <c:pt idx="4">
                  <c:v>51287</c:v>
                </c:pt>
                <c:pt idx="5">
                  <c:v>56238</c:v>
                </c:pt>
                <c:pt idx="6">
                  <c:v>62063</c:v>
                </c:pt>
                <c:pt idx="7">
                  <c:v>70236</c:v>
                </c:pt>
                <c:pt idx="8">
                  <c:v>77830</c:v>
                </c:pt>
                <c:pt idx="9">
                  <c:v>79461</c:v>
                </c:pt>
                <c:pt idx="10">
                  <c:v>108628</c:v>
                </c:pt>
                <c:pt idx="11">
                  <c:v>81114</c:v>
                </c:pt>
                <c:pt idx="12">
                  <c:v>74666</c:v>
                </c:pt>
                <c:pt idx="13">
                  <c:v>72871</c:v>
                </c:pt>
                <c:pt idx="14">
                  <c:v>73317</c:v>
                </c:pt>
                <c:pt idx="15">
                  <c:v>76413</c:v>
                </c:pt>
                <c:pt idx="16">
                  <c:v>75901</c:v>
                </c:pt>
                <c:pt idx="17">
                  <c:v>77898</c:v>
                </c:pt>
                <c:pt idx="18">
                  <c:v>82802</c:v>
                </c:pt>
                <c:pt idx="19">
                  <c:v>86604</c:v>
                </c:pt>
                <c:pt idx="20">
                  <c:v>101989</c:v>
                </c:pt>
                <c:pt idx="21">
                  <c:v>105914</c:v>
                </c:pt>
                <c:pt idx="22">
                  <c:v>107324</c:v>
                </c:pt>
                <c:pt idx="23">
                  <c:v>115387</c:v>
                </c:pt>
                <c:pt idx="24">
                  <c:v>125090</c:v>
                </c:pt>
                <c:pt idx="25">
                  <c:v>133405</c:v>
                </c:pt>
                <c:pt idx="26">
                  <c:v>140295.51527391083</c:v>
                </c:pt>
                <c:pt idx="27">
                  <c:v>145732.60216322838</c:v>
                </c:pt>
              </c:numCache>
            </c:numRef>
          </c:val>
          <c:smooth val="0"/>
          <c:extLst>
            <c:ext xmlns:c16="http://schemas.microsoft.com/office/drawing/2014/chart" uri="{C3380CC4-5D6E-409C-BE32-E72D297353CC}">
              <c16:uniqueId val="{00000008-FA02-41E4-ACCA-911CB90AF57B}"/>
            </c:ext>
          </c:extLst>
        </c:ser>
        <c:dLbls>
          <c:showLegendKey val="0"/>
          <c:showVal val="0"/>
          <c:showCatName val="0"/>
          <c:showSerName val="0"/>
          <c:showPercent val="0"/>
          <c:showBubbleSize val="0"/>
        </c:dLbls>
        <c:marker val="1"/>
        <c:smooth val="0"/>
        <c:axId val="822113136"/>
        <c:axId val="822090096"/>
      </c:lineChart>
      <c:catAx>
        <c:axId val="82211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822090096"/>
        <c:crosses val="autoZero"/>
        <c:auto val="1"/>
        <c:lblAlgn val="ctr"/>
        <c:lblOffset val="100"/>
        <c:tickLblSkip val="3"/>
        <c:noMultiLvlLbl val="0"/>
      </c:catAx>
      <c:valAx>
        <c:axId val="822090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822113136"/>
        <c:crosses val="autoZero"/>
        <c:crossBetween val="between"/>
        <c:dispUnits>
          <c:builtInUnit val="thousands"/>
        </c:dispUnits>
      </c:valAx>
    </c:plotArea>
    <c:plotVisOnly val="1"/>
    <c:dispBlanksAs val="zero"/>
    <c:showDLblsOverMax val="0"/>
    <c:extLst/>
  </c:chart>
  <c:spPr>
    <a:solidFill>
      <a:schemeClr val="bg1"/>
    </a:solidFill>
    <a:ln w="9525" cap="flat" cmpd="sng" algn="ctr">
      <a:noFill/>
      <a:round/>
    </a:ln>
    <a:effectLst/>
  </c:spPr>
  <c:txPr>
    <a:bodyPr/>
    <a:lstStyle/>
    <a:p>
      <a:pPr>
        <a:defRPr sz="900">
          <a:latin typeface="Futura LT" panose="02000303000000000000" pitchFamily="2"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695428041554689E-2"/>
          <c:y val="5.5443548387096774E-2"/>
          <c:w val="0.71435480744547653"/>
          <c:h val="0.82466424307848618"/>
        </c:manualLayout>
      </c:layout>
      <c:barChart>
        <c:barDir val="col"/>
        <c:grouping val="clustered"/>
        <c:varyColors val="0"/>
        <c:ser>
          <c:idx val="0"/>
          <c:order val="0"/>
          <c:tx>
            <c:strRef>
              <c:f>'Figure 13'!$B$37</c:f>
              <c:strCache>
                <c:ptCount val="1"/>
                <c:pt idx="0">
                  <c:v>Top-ten payers</c:v>
                </c:pt>
              </c:strCache>
            </c:strRef>
          </c:tx>
          <c:spPr>
            <a:solidFill>
              <a:srgbClr val="D9D9D9">
                <a:alpha val="50196"/>
              </a:srgb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panose="02000303000000000000" pitchFamily="2"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13'!$A$38:$A$44</c:f>
              <c:numCache>
                <c:formatCode>General</c:formatCode>
                <c:ptCount val="7"/>
                <c:pt idx="0">
                  <c:v>2017</c:v>
                </c:pt>
                <c:pt idx="1">
                  <c:v>2018</c:v>
                </c:pt>
                <c:pt idx="2">
                  <c:v>2019</c:v>
                </c:pt>
                <c:pt idx="3">
                  <c:v>2020</c:v>
                </c:pt>
                <c:pt idx="4">
                  <c:v>2021</c:v>
                </c:pt>
                <c:pt idx="5">
                  <c:v>2022</c:v>
                </c:pt>
                <c:pt idx="6">
                  <c:v>2023</c:v>
                </c:pt>
              </c:numCache>
            </c:numRef>
          </c:cat>
          <c:val>
            <c:numRef>
              <c:f>'Figure 13'!$B$38:$B$44</c:f>
              <c:numCache>
                <c:formatCode>General</c:formatCode>
                <c:ptCount val="7"/>
                <c:pt idx="0">
                  <c:v>3.37</c:v>
                </c:pt>
                <c:pt idx="1">
                  <c:v>4.96</c:v>
                </c:pt>
                <c:pt idx="2">
                  <c:v>4.6900000000000004</c:v>
                </c:pt>
                <c:pt idx="3">
                  <c:v>6.66</c:v>
                </c:pt>
                <c:pt idx="4">
                  <c:v>8.52</c:v>
                </c:pt>
                <c:pt idx="5">
                  <c:v>13.62</c:v>
                </c:pt>
                <c:pt idx="6">
                  <c:v>13.32</c:v>
                </c:pt>
              </c:numCache>
            </c:numRef>
          </c:val>
          <c:extLst>
            <c:ext xmlns:c16="http://schemas.microsoft.com/office/drawing/2014/chart" uri="{C3380CC4-5D6E-409C-BE32-E72D297353CC}">
              <c16:uniqueId val="{00000000-6E83-4643-963F-13A5A47C98A8}"/>
            </c:ext>
          </c:extLst>
        </c:ser>
        <c:ser>
          <c:idx val="1"/>
          <c:order val="1"/>
          <c:tx>
            <c:strRef>
              <c:f>'Figure 13'!$C$37</c:f>
              <c:strCache>
                <c:ptCount val="1"/>
                <c:pt idx="0">
                  <c:v>All corporation tax</c:v>
                </c:pt>
              </c:strCache>
            </c:strRef>
          </c:tx>
          <c:spPr>
            <a:solidFill>
              <a:schemeClr val="tx1">
                <a:lumMod val="90000"/>
                <a:lumOff val="10000"/>
                <a:alpha val="18039"/>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panose="02000303000000000000" pitchFamily="2" charset="0"/>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13'!$A$38:$A$44</c:f>
              <c:numCache>
                <c:formatCode>General</c:formatCode>
                <c:ptCount val="7"/>
                <c:pt idx="0">
                  <c:v>2017</c:v>
                </c:pt>
                <c:pt idx="1">
                  <c:v>2018</c:v>
                </c:pt>
                <c:pt idx="2">
                  <c:v>2019</c:v>
                </c:pt>
                <c:pt idx="3">
                  <c:v>2020</c:v>
                </c:pt>
                <c:pt idx="4">
                  <c:v>2021</c:v>
                </c:pt>
                <c:pt idx="5">
                  <c:v>2022</c:v>
                </c:pt>
                <c:pt idx="6">
                  <c:v>2023</c:v>
                </c:pt>
              </c:numCache>
            </c:numRef>
          </c:cat>
          <c:val>
            <c:numRef>
              <c:f>'Figure 13'!$C$38:$C$44</c:f>
              <c:numCache>
                <c:formatCode>General</c:formatCode>
                <c:ptCount val="7"/>
                <c:pt idx="0">
                  <c:v>8.1999999999999993</c:v>
                </c:pt>
                <c:pt idx="1">
                  <c:v>10.39</c:v>
                </c:pt>
                <c:pt idx="2">
                  <c:v>10.89</c:v>
                </c:pt>
                <c:pt idx="3">
                  <c:v>11.83</c:v>
                </c:pt>
                <c:pt idx="4">
                  <c:v>15.32</c:v>
                </c:pt>
                <c:pt idx="5">
                  <c:v>22.64</c:v>
                </c:pt>
                <c:pt idx="6">
                  <c:v>23.84</c:v>
                </c:pt>
              </c:numCache>
            </c:numRef>
          </c:val>
          <c:extLst>
            <c:ext xmlns:c16="http://schemas.microsoft.com/office/drawing/2014/chart" uri="{C3380CC4-5D6E-409C-BE32-E72D297353CC}">
              <c16:uniqueId val="{00000001-6E83-4643-963F-13A5A47C98A8}"/>
            </c:ext>
          </c:extLst>
        </c:ser>
        <c:ser>
          <c:idx val="2"/>
          <c:order val="2"/>
          <c:tx>
            <c:strRef>
              <c:f>'Figure 13'!$D$37</c:f>
              <c:strCache>
                <c:ptCount val="1"/>
                <c:pt idx="0">
                  <c:v>Top-three payers</c:v>
                </c:pt>
              </c:strCache>
            </c:strRef>
          </c:tx>
          <c:spPr>
            <a:solidFill>
              <a:srgbClr val="11E92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panose="02000303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13'!$A$38:$A$44</c:f>
              <c:numCache>
                <c:formatCode>General</c:formatCode>
                <c:ptCount val="7"/>
                <c:pt idx="0">
                  <c:v>2017</c:v>
                </c:pt>
                <c:pt idx="1">
                  <c:v>2018</c:v>
                </c:pt>
                <c:pt idx="2">
                  <c:v>2019</c:v>
                </c:pt>
                <c:pt idx="3">
                  <c:v>2020</c:v>
                </c:pt>
                <c:pt idx="4">
                  <c:v>2021</c:v>
                </c:pt>
                <c:pt idx="5">
                  <c:v>2022</c:v>
                </c:pt>
                <c:pt idx="6">
                  <c:v>2023</c:v>
                </c:pt>
              </c:numCache>
            </c:numRef>
          </c:cat>
          <c:val>
            <c:numRef>
              <c:f>'Figure 13'!$D$38:$D$44</c:f>
              <c:numCache>
                <c:formatCode>0.0</c:formatCode>
                <c:ptCount val="7"/>
                <c:pt idx="0">
                  <c:v>2.65</c:v>
                </c:pt>
                <c:pt idx="1">
                  <c:v>4</c:v>
                </c:pt>
                <c:pt idx="2">
                  <c:v>3.33</c:v>
                </c:pt>
                <c:pt idx="3">
                  <c:v>3.6</c:v>
                </c:pt>
                <c:pt idx="4">
                  <c:v>5.21</c:v>
                </c:pt>
                <c:pt idx="5">
                  <c:v>9.75</c:v>
                </c:pt>
              </c:numCache>
            </c:numRef>
          </c:val>
          <c:extLst>
            <c:ext xmlns:c16="http://schemas.microsoft.com/office/drawing/2014/chart" uri="{C3380CC4-5D6E-409C-BE32-E72D297353CC}">
              <c16:uniqueId val="{00000002-6E83-4643-963F-13A5A47C98A8}"/>
            </c:ext>
          </c:extLst>
        </c:ser>
        <c:dLbls>
          <c:showLegendKey val="0"/>
          <c:showVal val="0"/>
          <c:showCatName val="0"/>
          <c:showSerName val="0"/>
          <c:showPercent val="0"/>
          <c:showBubbleSize val="0"/>
        </c:dLbls>
        <c:gapWidth val="25"/>
        <c:overlap val="100"/>
        <c:axId val="488133343"/>
        <c:axId val="488133823"/>
      </c:barChart>
      <c:catAx>
        <c:axId val="488133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488133823"/>
        <c:crosses val="autoZero"/>
        <c:auto val="1"/>
        <c:lblAlgn val="ctr"/>
        <c:lblOffset val="100"/>
        <c:noMultiLvlLbl val="0"/>
      </c:catAx>
      <c:valAx>
        <c:axId val="488133823"/>
        <c:scaling>
          <c:orientation val="minMax"/>
          <c:max val="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488133343"/>
        <c:crosses val="autoZero"/>
        <c:crossBetween val="between"/>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panose="02000303000000000000" pitchFamily="2"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257568186908804E-2"/>
          <c:y val="3.8776190476190485E-2"/>
          <c:w val="0.94074243181309125"/>
          <c:h val="0.87944603174603175"/>
        </c:manualLayout>
      </c:layout>
      <c:barChart>
        <c:barDir val="col"/>
        <c:grouping val="clustered"/>
        <c:varyColors val="0"/>
        <c:ser>
          <c:idx val="0"/>
          <c:order val="0"/>
          <c:tx>
            <c:strRef>
              <c:f>'Figure 14'!$B$37</c:f>
              <c:strCache>
                <c:ptCount val="1"/>
                <c:pt idx="0">
                  <c:v>Bottom-up structural balance</c:v>
                </c:pt>
              </c:strCache>
            </c:strRef>
          </c:tx>
          <c:spPr>
            <a:solidFill>
              <a:srgbClr val="8BCF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14'!$A$38:$A$44</c:f>
              <c:numCache>
                <c:formatCode>General</c:formatCode>
                <c:ptCount val="7"/>
                <c:pt idx="0">
                  <c:v>2019</c:v>
                </c:pt>
                <c:pt idx="1">
                  <c:v>2020</c:v>
                </c:pt>
                <c:pt idx="2">
                  <c:v>2021</c:v>
                </c:pt>
                <c:pt idx="3">
                  <c:v>2022</c:v>
                </c:pt>
                <c:pt idx="4">
                  <c:v>2023</c:v>
                </c:pt>
                <c:pt idx="5">
                  <c:v>2024</c:v>
                </c:pt>
                <c:pt idx="6">
                  <c:v>2025</c:v>
                </c:pt>
              </c:numCache>
            </c:numRef>
          </c:cat>
          <c:val>
            <c:numRef>
              <c:f>'Figure 14'!$B$38:$B$44</c:f>
              <c:numCache>
                <c:formatCode>0.0</c:formatCode>
                <c:ptCount val="7"/>
                <c:pt idx="0">
                  <c:v>-0.59315345099902861</c:v>
                </c:pt>
                <c:pt idx="1">
                  <c:v>1.7725220849696466</c:v>
                </c:pt>
                <c:pt idx="2">
                  <c:v>0.27141737267717031</c:v>
                </c:pt>
                <c:pt idx="3">
                  <c:v>0.73440390647200537</c:v>
                </c:pt>
                <c:pt idx="4">
                  <c:v>-0.77257904911053965</c:v>
                </c:pt>
                <c:pt idx="5">
                  <c:v>-2.017331966662141</c:v>
                </c:pt>
                <c:pt idx="6">
                  <c:v>-3.2999415007480182</c:v>
                </c:pt>
              </c:numCache>
            </c:numRef>
          </c:val>
          <c:extLst>
            <c:ext xmlns:c16="http://schemas.microsoft.com/office/drawing/2014/chart" uri="{C3380CC4-5D6E-409C-BE32-E72D297353CC}">
              <c16:uniqueId val="{00000002-24DD-4191-B729-964A8A52A366}"/>
            </c:ext>
          </c:extLst>
        </c:ser>
        <c:dLbls>
          <c:showLegendKey val="0"/>
          <c:showVal val="0"/>
          <c:showCatName val="0"/>
          <c:showSerName val="0"/>
          <c:showPercent val="0"/>
          <c:showBubbleSize val="0"/>
        </c:dLbls>
        <c:gapWidth val="22"/>
        <c:overlap val="-27"/>
        <c:axId val="5457104"/>
        <c:axId val="1411385936"/>
      </c:barChart>
      <c:catAx>
        <c:axId val="54571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11385936"/>
        <c:crosses val="autoZero"/>
        <c:auto val="1"/>
        <c:lblAlgn val="ctr"/>
        <c:lblOffset val="100"/>
        <c:noMultiLvlLbl val="0"/>
      </c:catAx>
      <c:valAx>
        <c:axId val="1411385936"/>
        <c:scaling>
          <c:orientation val="minMax"/>
          <c:max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457104"/>
        <c:crosses val="autoZero"/>
        <c:crossBetween val="between"/>
        <c:majorUnit val="1"/>
      </c:valAx>
    </c:plotArea>
    <c:plotVisOnly val="1"/>
    <c:dispBlanksAs val="gap"/>
    <c:showDLblsOverMax val="0"/>
    <c:extLst/>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64700954933831E-2"/>
          <c:y val="5.5443548387096774E-2"/>
          <c:w val="0.69678494443513705"/>
          <c:h val="0.82466424307848618"/>
        </c:manualLayout>
      </c:layout>
      <c:lineChart>
        <c:grouping val="standard"/>
        <c:varyColors val="0"/>
        <c:ser>
          <c:idx val="0"/>
          <c:order val="0"/>
          <c:spPr>
            <a:ln w="9525" cap="rnd">
              <a:solidFill>
                <a:schemeClr val="bg1">
                  <a:lumMod val="75000"/>
                </a:schemeClr>
              </a:solidFill>
              <a:prstDash val="sysDot"/>
              <a:round/>
            </a:ln>
            <a:effectLst/>
          </c:spPr>
          <c:marker>
            <c:symbol val="none"/>
          </c:marker>
          <c:cat>
            <c:numRef>
              <c:f>'Figure 15'!$B$32:$F$32</c:f>
              <c:numCache>
                <c:formatCode>General</c:formatCode>
                <c:ptCount val="5"/>
                <c:pt idx="0">
                  <c:v>2021</c:v>
                </c:pt>
                <c:pt idx="1">
                  <c:v>2022</c:v>
                </c:pt>
                <c:pt idx="2">
                  <c:v>2023</c:v>
                </c:pt>
                <c:pt idx="3">
                  <c:v>2024</c:v>
                </c:pt>
                <c:pt idx="4">
                  <c:v>2025</c:v>
                </c:pt>
              </c:numCache>
            </c:numRef>
          </c:cat>
          <c:val>
            <c:numRef>
              <c:f>'Figure 15'!$B$33:$F$33</c:f>
              <c:numCache>
                <c:formatCode>0.0</c:formatCode>
                <c:ptCount val="5"/>
                <c:pt idx="0">
                  <c:v>75.900000000000006</c:v>
                </c:pt>
                <c:pt idx="1">
                  <c:v>79.695000000000007</c:v>
                </c:pt>
                <c:pt idx="2">
                  <c:v>83.679750000000013</c:v>
                </c:pt>
                <c:pt idx="3">
                  <c:v>87.863737500000013</c:v>
                </c:pt>
                <c:pt idx="4">
                  <c:v>92.256924375000011</c:v>
                </c:pt>
              </c:numCache>
            </c:numRef>
          </c:val>
          <c:smooth val="0"/>
          <c:extLst>
            <c:ext xmlns:c16="http://schemas.microsoft.com/office/drawing/2014/chart" uri="{C3380CC4-5D6E-409C-BE32-E72D297353CC}">
              <c16:uniqueId val="{00000000-170C-4163-BE50-E9671A1CA614}"/>
            </c:ext>
          </c:extLst>
        </c:ser>
        <c:ser>
          <c:idx val="1"/>
          <c:order val="1"/>
          <c:spPr>
            <a:ln w="28575" cap="rnd">
              <a:solidFill>
                <a:srgbClr val="8BCF00"/>
              </a:solidFill>
              <a:round/>
            </a:ln>
            <a:effectLst/>
          </c:spPr>
          <c:marker>
            <c:symbol val="none"/>
          </c:marker>
          <c:cat>
            <c:numRef>
              <c:f>'Figure 15'!$B$32:$F$32</c:f>
              <c:numCache>
                <c:formatCode>General</c:formatCode>
                <c:ptCount val="5"/>
                <c:pt idx="0">
                  <c:v>2021</c:v>
                </c:pt>
                <c:pt idx="1">
                  <c:v>2022</c:v>
                </c:pt>
                <c:pt idx="2">
                  <c:v>2023</c:v>
                </c:pt>
                <c:pt idx="3">
                  <c:v>2024</c:v>
                </c:pt>
                <c:pt idx="4">
                  <c:v>2025</c:v>
                </c:pt>
              </c:numCache>
            </c:numRef>
          </c:cat>
          <c:val>
            <c:numRef>
              <c:f>'Figure 15'!$B$34:$F$34</c:f>
              <c:numCache>
                <c:formatCode>0.0</c:formatCode>
                <c:ptCount val="5"/>
                <c:pt idx="0" formatCode="General">
                  <c:v>75.900000000000006</c:v>
                </c:pt>
                <c:pt idx="1">
                  <c:v>82.975461428599999</c:v>
                </c:pt>
                <c:pt idx="2">
                  <c:v>90.700321428600006</c:v>
                </c:pt>
                <c:pt idx="3">
                  <c:v>97.188402314811214</c:v>
                </c:pt>
                <c:pt idx="4">
                  <c:v>104.51198761187386</c:v>
                </c:pt>
              </c:numCache>
            </c:numRef>
          </c:val>
          <c:smooth val="0"/>
          <c:extLst>
            <c:ext xmlns:c16="http://schemas.microsoft.com/office/drawing/2014/chart" uri="{C3380CC4-5D6E-409C-BE32-E72D297353CC}">
              <c16:uniqueId val="{00000001-170C-4163-BE50-E9671A1CA614}"/>
            </c:ext>
          </c:extLst>
        </c:ser>
        <c:ser>
          <c:idx val="2"/>
          <c:order val="2"/>
          <c:spPr>
            <a:ln w="9525" cap="rnd">
              <a:solidFill>
                <a:schemeClr val="bg1">
                  <a:lumMod val="75000"/>
                </a:schemeClr>
              </a:solidFill>
              <a:prstDash val="sysDash"/>
              <a:round/>
            </a:ln>
            <a:effectLst/>
          </c:spPr>
          <c:marker>
            <c:symbol val="none"/>
          </c:marker>
          <c:cat>
            <c:numRef>
              <c:f>'Figure 15'!$B$32:$F$32</c:f>
              <c:numCache>
                <c:formatCode>General</c:formatCode>
                <c:ptCount val="5"/>
                <c:pt idx="0">
                  <c:v>2021</c:v>
                </c:pt>
                <c:pt idx="1">
                  <c:v>2022</c:v>
                </c:pt>
                <c:pt idx="2">
                  <c:v>2023</c:v>
                </c:pt>
                <c:pt idx="3">
                  <c:v>2024</c:v>
                </c:pt>
                <c:pt idx="4">
                  <c:v>2025</c:v>
                </c:pt>
              </c:numCache>
            </c:numRef>
          </c:cat>
          <c:val>
            <c:numRef>
              <c:f>'Figure 15'!$B$35:$F$35</c:f>
              <c:numCache>
                <c:formatCode>0.0</c:formatCode>
                <c:ptCount val="5"/>
                <c:pt idx="0" formatCode="General">
                  <c:v>75.900000000000006</c:v>
                </c:pt>
                <c:pt idx="1">
                  <c:v>84.515675675675695</c:v>
                </c:pt>
                <c:pt idx="2">
                  <c:v>91.559151718146751</c:v>
                </c:pt>
                <c:pt idx="3">
                  <c:v>96.286350721354651</c:v>
                </c:pt>
                <c:pt idx="4">
                  <c:v>101.25761500909817</c:v>
                </c:pt>
              </c:numCache>
            </c:numRef>
          </c:val>
          <c:smooth val="0"/>
          <c:extLst>
            <c:ext xmlns:c16="http://schemas.microsoft.com/office/drawing/2014/chart" uri="{C3380CC4-5D6E-409C-BE32-E72D297353CC}">
              <c16:uniqueId val="{00000002-170C-4163-BE50-E9671A1CA614}"/>
            </c:ext>
          </c:extLst>
        </c:ser>
        <c:dLbls>
          <c:showLegendKey val="0"/>
          <c:showVal val="0"/>
          <c:showCatName val="0"/>
          <c:showSerName val="0"/>
          <c:showPercent val="0"/>
          <c:showBubbleSize val="0"/>
        </c:dLbls>
        <c:smooth val="0"/>
        <c:axId val="1610304272"/>
        <c:axId val="1610298032"/>
      </c:lineChart>
      <c:catAx>
        <c:axId val="161030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610298032"/>
        <c:crosses val="autoZero"/>
        <c:auto val="1"/>
        <c:lblAlgn val="ctr"/>
        <c:lblOffset val="100"/>
        <c:noMultiLvlLbl val="0"/>
      </c:catAx>
      <c:valAx>
        <c:axId val="1610298032"/>
        <c:scaling>
          <c:orientation val="minMax"/>
          <c:min val="6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610304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panose="02000303000000000000" pitchFamily="2"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61562828519116E-2"/>
          <c:y val="6.6188007820206979E-2"/>
          <c:w val="0.64608161546119736"/>
          <c:h val="0.84822377271178229"/>
        </c:manualLayout>
      </c:layout>
      <c:lineChart>
        <c:grouping val="standard"/>
        <c:varyColors val="0"/>
        <c:ser>
          <c:idx val="0"/>
          <c:order val="0"/>
          <c:tx>
            <c:strRef>
              <c:f>'Figure 16'!$C$24</c:f>
              <c:strCache>
                <c:ptCount val="1"/>
                <c:pt idx="0">
                  <c:v>2013</c:v>
                </c:pt>
              </c:strCache>
            </c:strRef>
          </c:tx>
          <c:spPr>
            <a:ln w="15875" cap="rnd">
              <a:solidFill>
                <a:schemeClr val="bg1">
                  <a:lumMod val="85000"/>
                </a:schemeClr>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16'!$C$25:$C$36</c:f>
              <c:numCache>
                <c:formatCode>#,##0</c:formatCode>
                <c:ptCount val="12"/>
                <c:pt idx="5">
                  <c:v>-42.9</c:v>
                </c:pt>
                <c:pt idx="6">
                  <c:v>-50.7</c:v>
                </c:pt>
                <c:pt idx="7">
                  <c:v>-17.3</c:v>
                </c:pt>
                <c:pt idx="8">
                  <c:v>17.600000000000001</c:v>
                </c:pt>
                <c:pt idx="9">
                  <c:v>45.2</c:v>
                </c:pt>
                <c:pt idx="10">
                  <c:v>53.7</c:v>
                </c:pt>
                <c:pt idx="11">
                  <c:v>138.5</c:v>
                </c:pt>
              </c:numCache>
            </c:numRef>
          </c:val>
          <c:smooth val="0"/>
          <c:extLst>
            <c:ext xmlns:c16="http://schemas.microsoft.com/office/drawing/2014/chart" uri="{C3380CC4-5D6E-409C-BE32-E72D297353CC}">
              <c16:uniqueId val="{00000000-3420-40AC-9BF4-D291F37C176D}"/>
            </c:ext>
          </c:extLst>
        </c:ser>
        <c:ser>
          <c:idx val="1"/>
          <c:order val="1"/>
          <c:tx>
            <c:strRef>
              <c:f>'Figure 16'!$D$24</c:f>
              <c:strCache>
                <c:ptCount val="1"/>
                <c:pt idx="0">
                  <c:v>2014</c:v>
                </c:pt>
              </c:strCache>
            </c:strRef>
          </c:tx>
          <c:spPr>
            <a:ln w="15875" cap="rnd">
              <a:solidFill>
                <a:schemeClr val="bg1">
                  <a:lumMod val="85000"/>
                </a:schemeClr>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16'!$D$25:$D$36</c:f>
              <c:numCache>
                <c:formatCode>#,##0</c:formatCode>
                <c:ptCount val="12"/>
                <c:pt idx="0">
                  <c:v>0</c:v>
                </c:pt>
                <c:pt idx="1">
                  <c:v>29.2</c:v>
                </c:pt>
                <c:pt idx="2">
                  <c:v>48.8</c:v>
                </c:pt>
                <c:pt idx="3">
                  <c:v>91.5</c:v>
                </c:pt>
                <c:pt idx="4">
                  <c:v>132.5</c:v>
                </c:pt>
                <c:pt idx="5">
                  <c:v>199.2</c:v>
                </c:pt>
                <c:pt idx="6">
                  <c:v>243.4</c:v>
                </c:pt>
                <c:pt idx="7">
                  <c:v>320.10000000000002</c:v>
                </c:pt>
                <c:pt idx="8">
                  <c:v>390</c:v>
                </c:pt>
                <c:pt idx="9">
                  <c:v>450.3</c:v>
                </c:pt>
                <c:pt idx="10">
                  <c:v>508.6</c:v>
                </c:pt>
                <c:pt idx="11">
                  <c:v>583.1</c:v>
                </c:pt>
              </c:numCache>
            </c:numRef>
          </c:val>
          <c:smooth val="0"/>
          <c:extLst>
            <c:ext xmlns:c16="http://schemas.microsoft.com/office/drawing/2014/chart" uri="{C3380CC4-5D6E-409C-BE32-E72D297353CC}">
              <c16:uniqueId val="{00000001-3420-40AC-9BF4-D291F37C176D}"/>
            </c:ext>
          </c:extLst>
        </c:ser>
        <c:ser>
          <c:idx val="2"/>
          <c:order val="2"/>
          <c:tx>
            <c:strRef>
              <c:f>'Figure 16'!$E$24</c:f>
              <c:strCache>
                <c:ptCount val="1"/>
                <c:pt idx="0">
                  <c:v>2015</c:v>
                </c:pt>
              </c:strCache>
            </c:strRef>
          </c:tx>
          <c:spPr>
            <a:ln w="15875" cap="rnd">
              <a:solidFill>
                <a:schemeClr val="bg1">
                  <a:lumMod val="85000"/>
                </a:schemeClr>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16'!$E$25:$E$36</c:f>
              <c:numCache>
                <c:formatCode>#,##0</c:formatCode>
                <c:ptCount val="12"/>
                <c:pt idx="0">
                  <c:v>0</c:v>
                </c:pt>
                <c:pt idx="1">
                  <c:v>-4</c:v>
                </c:pt>
                <c:pt idx="2">
                  <c:v>-27.8</c:v>
                </c:pt>
                <c:pt idx="3">
                  <c:v>29.7</c:v>
                </c:pt>
                <c:pt idx="4">
                  <c:v>21.4</c:v>
                </c:pt>
                <c:pt idx="5">
                  <c:v>28.6</c:v>
                </c:pt>
                <c:pt idx="6">
                  <c:v>150.19999999999999</c:v>
                </c:pt>
                <c:pt idx="7">
                  <c:v>283.2</c:v>
                </c:pt>
                <c:pt idx="8">
                  <c:v>334.7</c:v>
                </c:pt>
                <c:pt idx="9">
                  <c:v>423.1</c:v>
                </c:pt>
                <c:pt idx="10">
                  <c:v>488.8</c:v>
                </c:pt>
                <c:pt idx="11">
                  <c:v>643.1</c:v>
                </c:pt>
              </c:numCache>
            </c:numRef>
          </c:val>
          <c:smooth val="0"/>
          <c:extLst>
            <c:ext xmlns:c16="http://schemas.microsoft.com/office/drawing/2014/chart" uri="{C3380CC4-5D6E-409C-BE32-E72D297353CC}">
              <c16:uniqueId val="{00000002-3420-40AC-9BF4-D291F37C176D}"/>
            </c:ext>
          </c:extLst>
        </c:ser>
        <c:ser>
          <c:idx val="3"/>
          <c:order val="3"/>
          <c:tx>
            <c:strRef>
              <c:f>'Figure 16'!$F$24</c:f>
              <c:strCache>
                <c:ptCount val="1"/>
                <c:pt idx="0">
                  <c:v>2016</c:v>
                </c:pt>
              </c:strCache>
            </c:strRef>
          </c:tx>
          <c:spPr>
            <a:ln w="15875" cap="rnd">
              <a:solidFill>
                <a:schemeClr val="bg1">
                  <a:lumMod val="85000"/>
                </a:schemeClr>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16'!$F$25:$F$36</c:f>
              <c:numCache>
                <c:formatCode>#,##0</c:formatCode>
                <c:ptCount val="12"/>
                <c:pt idx="0">
                  <c:v>0.3</c:v>
                </c:pt>
                <c:pt idx="1">
                  <c:v>7.9</c:v>
                </c:pt>
                <c:pt idx="2">
                  <c:v>38.4</c:v>
                </c:pt>
                <c:pt idx="3">
                  <c:v>78.2</c:v>
                </c:pt>
                <c:pt idx="4">
                  <c:v>114.1</c:v>
                </c:pt>
                <c:pt idx="5">
                  <c:v>137.1</c:v>
                </c:pt>
                <c:pt idx="6">
                  <c:v>198.9</c:v>
                </c:pt>
                <c:pt idx="7">
                  <c:v>256.10000000000002</c:v>
                </c:pt>
                <c:pt idx="8">
                  <c:v>307.5</c:v>
                </c:pt>
                <c:pt idx="9">
                  <c:v>268.60000000000002</c:v>
                </c:pt>
                <c:pt idx="10">
                  <c:v>269.3</c:v>
                </c:pt>
                <c:pt idx="11">
                  <c:v>494.6</c:v>
                </c:pt>
              </c:numCache>
            </c:numRef>
          </c:val>
          <c:smooth val="0"/>
          <c:extLst>
            <c:ext xmlns:c16="http://schemas.microsoft.com/office/drawing/2014/chart" uri="{C3380CC4-5D6E-409C-BE32-E72D297353CC}">
              <c16:uniqueId val="{00000003-3420-40AC-9BF4-D291F37C176D}"/>
            </c:ext>
          </c:extLst>
        </c:ser>
        <c:ser>
          <c:idx val="4"/>
          <c:order val="4"/>
          <c:tx>
            <c:strRef>
              <c:f>'Figure 16'!$G$24</c:f>
              <c:strCache>
                <c:ptCount val="1"/>
                <c:pt idx="0">
                  <c:v>2017</c:v>
                </c:pt>
              </c:strCache>
            </c:strRef>
          </c:tx>
          <c:spPr>
            <a:ln w="15875" cap="rnd">
              <a:solidFill>
                <a:schemeClr val="bg1">
                  <a:lumMod val="85000"/>
                </a:schemeClr>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16'!$G$25:$G$36</c:f>
              <c:numCache>
                <c:formatCode>#,##0</c:formatCode>
                <c:ptCount val="12"/>
                <c:pt idx="0">
                  <c:v>0</c:v>
                </c:pt>
                <c:pt idx="1">
                  <c:v>-11.4</c:v>
                </c:pt>
                <c:pt idx="2">
                  <c:v>-27.4</c:v>
                </c:pt>
                <c:pt idx="3">
                  <c:v>-15.3</c:v>
                </c:pt>
                <c:pt idx="4">
                  <c:v>-16</c:v>
                </c:pt>
                <c:pt idx="5">
                  <c:v>-21.9</c:v>
                </c:pt>
                <c:pt idx="6">
                  <c:v>73</c:v>
                </c:pt>
                <c:pt idx="7">
                  <c:v>67.3</c:v>
                </c:pt>
                <c:pt idx="8">
                  <c:v>167</c:v>
                </c:pt>
                <c:pt idx="9">
                  <c:v>161</c:v>
                </c:pt>
                <c:pt idx="10">
                  <c:v>164</c:v>
                </c:pt>
                <c:pt idx="11">
                  <c:v>194</c:v>
                </c:pt>
              </c:numCache>
            </c:numRef>
          </c:val>
          <c:smooth val="0"/>
          <c:extLst>
            <c:ext xmlns:c16="http://schemas.microsoft.com/office/drawing/2014/chart" uri="{C3380CC4-5D6E-409C-BE32-E72D297353CC}">
              <c16:uniqueId val="{00000004-3420-40AC-9BF4-D291F37C176D}"/>
            </c:ext>
          </c:extLst>
        </c:ser>
        <c:ser>
          <c:idx val="5"/>
          <c:order val="5"/>
          <c:tx>
            <c:strRef>
              <c:f>'Figure 16'!$H$24</c:f>
              <c:strCache>
                <c:ptCount val="1"/>
                <c:pt idx="0">
                  <c:v>2018</c:v>
                </c:pt>
              </c:strCache>
            </c:strRef>
          </c:tx>
          <c:spPr>
            <a:ln w="15875" cap="rnd">
              <a:solidFill>
                <a:schemeClr val="bg1">
                  <a:lumMod val="85000"/>
                </a:schemeClr>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16'!$H$25:$H$36</c:f>
              <c:numCache>
                <c:formatCode>#,##0</c:formatCode>
                <c:ptCount val="12"/>
                <c:pt idx="0">
                  <c:v>0.2</c:v>
                </c:pt>
                <c:pt idx="1">
                  <c:v>-3</c:v>
                </c:pt>
                <c:pt idx="2">
                  <c:v>-18</c:v>
                </c:pt>
                <c:pt idx="3">
                  <c:v>71</c:v>
                </c:pt>
                <c:pt idx="4">
                  <c:v>66</c:v>
                </c:pt>
                <c:pt idx="5">
                  <c:v>168</c:v>
                </c:pt>
                <c:pt idx="6">
                  <c:v>162</c:v>
                </c:pt>
                <c:pt idx="7">
                  <c:v>313</c:v>
                </c:pt>
                <c:pt idx="8">
                  <c:v>302</c:v>
                </c:pt>
                <c:pt idx="9">
                  <c:v>572</c:v>
                </c:pt>
                <c:pt idx="10">
                  <c:v>420</c:v>
                </c:pt>
                <c:pt idx="11">
                  <c:v>625</c:v>
                </c:pt>
              </c:numCache>
            </c:numRef>
          </c:val>
          <c:smooth val="0"/>
          <c:extLst>
            <c:ext xmlns:c16="http://schemas.microsoft.com/office/drawing/2014/chart" uri="{C3380CC4-5D6E-409C-BE32-E72D297353CC}">
              <c16:uniqueId val="{00000005-3420-40AC-9BF4-D291F37C176D}"/>
            </c:ext>
          </c:extLst>
        </c:ser>
        <c:ser>
          <c:idx val="6"/>
          <c:order val="6"/>
          <c:tx>
            <c:strRef>
              <c:f>'Figure 16'!$I$24</c:f>
              <c:strCache>
                <c:ptCount val="1"/>
                <c:pt idx="0">
                  <c:v>2019</c:v>
                </c:pt>
              </c:strCache>
            </c:strRef>
          </c:tx>
          <c:spPr>
            <a:ln w="15875" cap="rnd">
              <a:solidFill>
                <a:schemeClr val="bg1">
                  <a:lumMod val="85000"/>
                </a:schemeClr>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16'!$I$25:$I$36</c:f>
              <c:numCache>
                <c:formatCode>#,##0</c:formatCode>
                <c:ptCount val="12"/>
                <c:pt idx="0">
                  <c:v>-1</c:v>
                </c:pt>
                <c:pt idx="1">
                  <c:v>-10</c:v>
                </c:pt>
                <c:pt idx="2">
                  <c:v>-18</c:v>
                </c:pt>
                <c:pt idx="3">
                  <c:v>-37</c:v>
                </c:pt>
                <c:pt idx="4">
                  <c:v>-45</c:v>
                </c:pt>
                <c:pt idx="5">
                  <c:v>-49</c:v>
                </c:pt>
                <c:pt idx="6">
                  <c:v>-48</c:v>
                </c:pt>
                <c:pt idx="7">
                  <c:v>-59</c:v>
                </c:pt>
                <c:pt idx="8">
                  <c:v>-64</c:v>
                </c:pt>
                <c:pt idx="9">
                  <c:v>-46</c:v>
                </c:pt>
                <c:pt idx="10">
                  <c:v>-37</c:v>
                </c:pt>
                <c:pt idx="11">
                  <c:v>383</c:v>
                </c:pt>
              </c:numCache>
            </c:numRef>
          </c:val>
          <c:smooth val="0"/>
          <c:extLst>
            <c:ext xmlns:c16="http://schemas.microsoft.com/office/drawing/2014/chart" uri="{C3380CC4-5D6E-409C-BE32-E72D297353CC}">
              <c16:uniqueId val="{00000006-3420-40AC-9BF4-D291F37C176D}"/>
            </c:ext>
          </c:extLst>
        </c:ser>
        <c:ser>
          <c:idx val="7"/>
          <c:order val="7"/>
          <c:tx>
            <c:strRef>
              <c:f>'Figure 16'!$J$24</c:f>
              <c:strCache>
                <c:ptCount val="1"/>
                <c:pt idx="0">
                  <c:v>2023</c:v>
                </c:pt>
              </c:strCache>
            </c:strRef>
          </c:tx>
          <c:spPr>
            <a:ln w="15875" cap="rnd">
              <a:solidFill>
                <a:schemeClr val="bg1">
                  <a:lumMod val="85000"/>
                </a:schemeClr>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16'!$J$25:$J$36</c:f>
              <c:numCache>
                <c:formatCode>#,##0</c:formatCode>
                <c:ptCount val="12"/>
                <c:pt idx="0">
                  <c:v>0</c:v>
                </c:pt>
                <c:pt idx="1">
                  <c:v>-6</c:v>
                </c:pt>
                <c:pt idx="2">
                  <c:v>-22</c:v>
                </c:pt>
                <c:pt idx="3">
                  <c:v>75</c:v>
                </c:pt>
                <c:pt idx="4">
                  <c:v>220</c:v>
                </c:pt>
                <c:pt idx="5">
                  <c:v>328</c:v>
                </c:pt>
                <c:pt idx="6">
                  <c:v>436</c:v>
                </c:pt>
                <c:pt idx="7">
                  <c:v>476</c:v>
                </c:pt>
                <c:pt idx="8">
                  <c:v>620</c:v>
                </c:pt>
                <c:pt idx="9">
                  <c:v>796</c:v>
                </c:pt>
                <c:pt idx="10">
                  <c:v>1079</c:v>
                </c:pt>
                <c:pt idx="11">
                  <c:v>1010</c:v>
                </c:pt>
              </c:numCache>
            </c:numRef>
          </c:val>
          <c:smooth val="0"/>
          <c:extLst>
            <c:ext xmlns:c16="http://schemas.microsoft.com/office/drawing/2014/chart" uri="{C3380CC4-5D6E-409C-BE32-E72D297353CC}">
              <c16:uniqueId val="{00000007-3420-40AC-9BF4-D291F37C176D}"/>
            </c:ext>
          </c:extLst>
        </c:ser>
        <c:ser>
          <c:idx val="8"/>
          <c:order val="8"/>
          <c:tx>
            <c:strRef>
              <c:f>'Figure 16'!$K$24</c:f>
              <c:strCache>
                <c:ptCount val="1"/>
                <c:pt idx="0">
                  <c:v>2024</c:v>
                </c:pt>
              </c:strCache>
            </c:strRef>
          </c:tx>
          <c:spPr>
            <a:ln w="12700" cap="rnd">
              <a:solidFill>
                <a:srgbClr val="8BCF00"/>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16'!$K$25:$K$36</c:f>
              <c:numCache>
                <c:formatCode>#,##0</c:formatCode>
                <c:ptCount val="12"/>
                <c:pt idx="0">
                  <c:v>0</c:v>
                </c:pt>
                <c:pt idx="1">
                  <c:v>189</c:v>
                </c:pt>
                <c:pt idx="2">
                  <c:v>383</c:v>
                </c:pt>
                <c:pt idx="3">
                  <c:v>638</c:v>
                </c:pt>
                <c:pt idx="4">
                  <c:v>872</c:v>
                </c:pt>
                <c:pt idx="5">
                  <c:v>1132</c:v>
                </c:pt>
                <c:pt idx="6">
                  <c:v>1396</c:v>
                </c:pt>
              </c:numCache>
            </c:numRef>
          </c:val>
          <c:smooth val="0"/>
          <c:extLst>
            <c:ext xmlns:c16="http://schemas.microsoft.com/office/drawing/2014/chart" uri="{C3380CC4-5D6E-409C-BE32-E72D297353CC}">
              <c16:uniqueId val="{00000008-3420-40AC-9BF4-D291F37C176D}"/>
            </c:ext>
          </c:extLst>
        </c:ser>
        <c:ser>
          <c:idx val="9"/>
          <c:order val="9"/>
          <c:tx>
            <c:strRef>
              <c:f>'Figure 16'!$L$24</c:f>
              <c:strCache>
                <c:ptCount val="1"/>
                <c:pt idx="0">
                  <c:v>2024</c:v>
                </c:pt>
              </c:strCache>
            </c:strRef>
          </c:tx>
          <c:spPr>
            <a:ln w="19050" cap="rnd">
              <a:solidFill>
                <a:srgbClr val="8BCF00"/>
              </a:solidFill>
              <a:prstDash val="sysDot"/>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16'!$L$25:$L$36</c:f>
              <c:numCache>
                <c:formatCode>#,##0</c:formatCode>
                <c:ptCount val="12"/>
                <c:pt idx="6">
                  <c:v>1396</c:v>
                </c:pt>
                <c:pt idx="7">
                  <c:v>1675.2</c:v>
                </c:pt>
                <c:pt idx="8">
                  <c:v>2010.24</c:v>
                </c:pt>
                <c:pt idx="9">
                  <c:v>2412.288</c:v>
                </c:pt>
                <c:pt idx="10">
                  <c:v>2894.7455999999997</c:v>
                </c:pt>
                <c:pt idx="11">
                  <c:v>3473.6947199999995</c:v>
                </c:pt>
              </c:numCache>
            </c:numRef>
          </c:val>
          <c:smooth val="0"/>
          <c:extLst>
            <c:ext xmlns:c16="http://schemas.microsoft.com/office/drawing/2014/chart" uri="{C3380CC4-5D6E-409C-BE32-E72D297353CC}">
              <c16:uniqueId val="{00000009-3420-40AC-9BF4-D291F37C176D}"/>
            </c:ext>
          </c:extLst>
        </c:ser>
        <c:ser>
          <c:idx val="10"/>
          <c:order val="10"/>
          <c:tx>
            <c:strRef>
              <c:f>'Figure 16'!$M$24</c:f>
              <c:strCache>
                <c:ptCount val="1"/>
                <c:pt idx="0">
                  <c:v>SES</c:v>
                </c:pt>
              </c:strCache>
            </c:strRef>
          </c:tx>
          <c:spPr>
            <a:ln w="9525" cap="rnd">
              <a:solidFill>
                <a:schemeClr val="bg1">
                  <a:lumMod val="50000"/>
                </a:schemeClr>
              </a:solidFill>
              <a:round/>
            </a:ln>
            <a:effectLst/>
          </c:spPr>
          <c:marker>
            <c:symbol val="none"/>
          </c:marker>
          <c:cat>
            <c:strRef>
              <c:f>'Figure 16'!$B$25:$B$36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16'!$M$25:$M$36</c:f>
              <c:numCache>
                <c:formatCode>#,##0</c:formatCode>
                <c:ptCount val="12"/>
                <c:pt idx="0">
                  <c:v>1500</c:v>
                </c:pt>
                <c:pt idx="1">
                  <c:v>1500</c:v>
                </c:pt>
                <c:pt idx="2">
                  <c:v>1500</c:v>
                </c:pt>
                <c:pt idx="3">
                  <c:v>1500</c:v>
                </c:pt>
                <c:pt idx="4">
                  <c:v>1500</c:v>
                </c:pt>
                <c:pt idx="5">
                  <c:v>1500</c:v>
                </c:pt>
                <c:pt idx="6">
                  <c:v>1500</c:v>
                </c:pt>
                <c:pt idx="7">
                  <c:v>1500</c:v>
                </c:pt>
                <c:pt idx="8">
                  <c:v>1500</c:v>
                </c:pt>
                <c:pt idx="9">
                  <c:v>1500</c:v>
                </c:pt>
                <c:pt idx="10">
                  <c:v>1500</c:v>
                </c:pt>
                <c:pt idx="11">
                  <c:v>1500</c:v>
                </c:pt>
              </c:numCache>
            </c:numRef>
          </c:val>
          <c:smooth val="0"/>
          <c:extLst>
            <c:ext xmlns:c16="http://schemas.microsoft.com/office/drawing/2014/chart" uri="{C3380CC4-5D6E-409C-BE32-E72D297353CC}">
              <c16:uniqueId val="{0000000A-3420-40AC-9BF4-D291F37C176D}"/>
            </c:ext>
          </c:extLst>
        </c:ser>
        <c:dLbls>
          <c:showLegendKey val="0"/>
          <c:showVal val="0"/>
          <c:showCatName val="0"/>
          <c:showSerName val="0"/>
          <c:showPercent val="0"/>
          <c:showBubbleSize val="0"/>
        </c:dLbls>
        <c:smooth val="0"/>
        <c:axId val="1459659071"/>
        <c:axId val="1459656671"/>
      </c:lineChart>
      <c:catAx>
        <c:axId val="145965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459656671"/>
        <c:crosses val="autoZero"/>
        <c:auto val="1"/>
        <c:lblAlgn val="ctr"/>
        <c:lblOffset val="100"/>
        <c:noMultiLvlLbl val="0"/>
      </c:catAx>
      <c:valAx>
        <c:axId val="1459656671"/>
        <c:scaling>
          <c:orientation val="minMax"/>
          <c:max val="4500"/>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459659071"/>
        <c:crosses val="autoZero"/>
        <c:crossBetween val="between"/>
        <c:majorUnit val="1500"/>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panose="02000303000000000000" pitchFamily="2"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20297462817141E-2"/>
          <c:y val="5.0925925925925923E-2"/>
          <c:w val="0.74843580328597481"/>
          <c:h val="0.84237678623505396"/>
        </c:manualLayout>
      </c:layout>
      <c:lineChart>
        <c:grouping val="standard"/>
        <c:varyColors val="0"/>
        <c:ser>
          <c:idx val="0"/>
          <c:order val="0"/>
          <c:tx>
            <c:strRef>
              <c:f>'Figure 2'!$C$30</c:f>
              <c:strCache>
                <c:ptCount val="1"/>
                <c:pt idx="0">
                  <c:v>Trend (2014-2019)</c:v>
                </c:pt>
              </c:strCache>
            </c:strRef>
          </c:tx>
          <c:spPr>
            <a:ln w="12700" cap="rnd">
              <a:solidFill>
                <a:schemeClr val="bg1">
                  <a:lumMod val="85000"/>
                </a:schemeClr>
              </a:solidFill>
              <a:prstDash val="sysDash"/>
              <a:round/>
            </a:ln>
            <a:effectLst/>
          </c:spPr>
          <c:marker>
            <c:symbol val="none"/>
          </c:marker>
          <c:cat>
            <c:numRef>
              <c:f>'Figure 2'!$A$31:$A$40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2'!$C$31:$C$40</c:f>
              <c:numCache>
                <c:formatCode>General</c:formatCode>
                <c:ptCount val="10"/>
                <c:pt idx="0">
                  <c:v>200.64023809523812</c:v>
                </c:pt>
                <c:pt idx="1">
                  <c:v>206.66560952380951</c:v>
                </c:pt>
                <c:pt idx="2">
                  <c:v>212.69098095238095</c:v>
                </c:pt>
                <c:pt idx="3">
                  <c:v>218.7163523809524</c:v>
                </c:pt>
                <c:pt idx="4">
                  <c:v>224.74172380952379</c:v>
                </c:pt>
                <c:pt idx="5">
                  <c:v>230.76709523809524</c:v>
                </c:pt>
                <c:pt idx="6">
                  <c:v>236.79246666666668</c:v>
                </c:pt>
                <c:pt idx="7">
                  <c:v>242.81783809523807</c:v>
                </c:pt>
                <c:pt idx="8">
                  <c:v>248.84320952380952</c:v>
                </c:pt>
                <c:pt idx="9">
                  <c:v>254.86858095238097</c:v>
                </c:pt>
              </c:numCache>
            </c:numRef>
          </c:val>
          <c:smooth val="0"/>
          <c:extLst>
            <c:ext xmlns:c16="http://schemas.microsoft.com/office/drawing/2014/chart" uri="{C3380CC4-5D6E-409C-BE32-E72D297353CC}">
              <c16:uniqueId val="{00000004-A703-4C09-A107-DFACCF373FC0}"/>
            </c:ext>
          </c:extLst>
        </c:ser>
        <c:ser>
          <c:idx val="1"/>
          <c:order val="1"/>
          <c:tx>
            <c:strRef>
              <c:f>'Figure 2'!$D$30</c:f>
              <c:strCache>
                <c:ptCount val="1"/>
                <c:pt idx="0">
                  <c:v>Actual</c:v>
                </c:pt>
              </c:strCache>
            </c:strRef>
          </c:tx>
          <c:spPr>
            <a:ln w="28575" cap="rnd">
              <a:solidFill>
                <a:srgbClr val="8BCF00"/>
              </a:solidFill>
              <a:round/>
            </a:ln>
            <a:effectLst/>
          </c:spPr>
          <c:marker>
            <c:symbol val="none"/>
          </c:marker>
          <c:cat>
            <c:numRef>
              <c:f>'Figure 2'!$A$31:$A$40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2'!$D$31:$D$40</c:f>
              <c:numCache>
                <c:formatCode>General</c:formatCode>
                <c:ptCount val="10"/>
                <c:pt idx="0">
                  <c:v>201.91300000000001</c:v>
                </c:pt>
                <c:pt idx="1">
                  <c:v>205.67400000000001</c:v>
                </c:pt>
                <c:pt idx="2">
                  <c:v>210.80799999999999</c:v>
                </c:pt>
                <c:pt idx="3">
                  <c:v>219.97499999999999</c:v>
                </c:pt>
                <c:pt idx="4">
                  <c:v>225.476</c:v>
                </c:pt>
                <c:pt idx="5">
                  <c:v>230.376</c:v>
                </c:pt>
                <c:pt idx="6">
                  <c:v>224.00399999999999</c:v>
                </c:pt>
                <c:pt idx="7">
                  <c:v>255.21899999999999</c:v>
                </c:pt>
                <c:pt idx="8">
                  <c:v>266.97899999999998</c:v>
                </c:pt>
                <c:pt idx="9">
                  <c:v>280.23099999999999</c:v>
                </c:pt>
              </c:numCache>
            </c:numRef>
          </c:val>
          <c:smooth val="0"/>
          <c:extLst>
            <c:ext xmlns:c16="http://schemas.microsoft.com/office/drawing/2014/chart" uri="{C3380CC4-5D6E-409C-BE32-E72D297353CC}">
              <c16:uniqueId val="{00000006-A703-4C09-A107-DFACCF373FC0}"/>
            </c:ext>
          </c:extLst>
        </c:ser>
        <c:ser>
          <c:idx val="2"/>
          <c:order val="2"/>
          <c:tx>
            <c:strRef>
              <c:f>'Figure 2'!$E$30</c:f>
              <c:strCache>
                <c:ptCount val="1"/>
                <c:pt idx="0">
                  <c:v>DoF Potential output</c:v>
                </c:pt>
              </c:strCache>
            </c:strRef>
          </c:tx>
          <c:spPr>
            <a:ln w="12700" cap="rnd">
              <a:solidFill>
                <a:srgbClr val="8BCF00"/>
              </a:solidFill>
              <a:prstDash val="sysDash"/>
              <a:round/>
            </a:ln>
            <a:effectLst/>
          </c:spPr>
          <c:marker>
            <c:symbol val="none"/>
          </c:marker>
          <c:val>
            <c:numRef>
              <c:f>'Figure 2'!$E$31:$E$40</c:f>
              <c:numCache>
                <c:formatCode>General</c:formatCode>
                <c:ptCount val="10"/>
                <c:pt idx="0">
                  <c:v>210.08015874569998</c:v>
                </c:pt>
                <c:pt idx="1">
                  <c:v>210.89570462756188</c:v>
                </c:pt>
                <c:pt idx="2">
                  <c:v>216.69527534506551</c:v>
                </c:pt>
                <c:pt idx="3">
                  <c:v>223.42558356466932</c:v>
                </c:pt>
                <c:pt idx="4">
                  <c:v>230.24383975575401</c:v>
                </c:pt>
                <c:pt idx="5">
                  <c:v>236.8339710347791</c:v>
                </c:pt>
                <c:pt idx="6">
                  <c:v>237.14991702549833</c:v>
                </c:pt>
                <c:pt idx="7">
                  <c:v>253.99195077927286</c:v>
                </c:pt>
                <c:pt idx="8">
                  <c:v>265.05780859283652</c:v>
                </c:pt>
                <c:pt idx="9">
                  <c:v>271.07198352269847</c:v>
                </c:pt>
              </c:numCache>
            </c:numRef>
          </c:val>
          <c:smooth val="0"/>
          <c:extLst>
            <c:ext xmlns:c16="http://schemas.microsoft.com/office/drawing/2014/chart" uri="{C3380CC4-5D6E-409C-BE32-E72D297353CC}">
              <c16:uniqueId val="{00000008-A703-4C09-A107-DFACCF373FC0}"/>
            </c:ext>
          </c:extLst>
        </c:ser>
        <c:dLbls>
          <c:showLegendKey val="0"/>
          <c:showVal val="0"/>
          <c:showCatName val="0"/>
          <c:showSerName val="0"/>
          <c:showPercent val="0"/>
          <c:showBubbleSize val="0"/>
        </c:dLbls>
        <c:smooth val="0"/>
        <c:axId val="526706256"/>
        <c:axId val="526682256"/>
      </c:lineChart>
      <c:catAx>
        <c:axId val="52670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526682256"/>
        <c:crosses val="autoZero"/>
        <c:auto val="1"/>
        <c:lblAlgn val="ctr"/>
        <c:lblOffset val="100"/>
        <c:tickLblSkip val="9"/>
        <c:noMultiLvlLbl val="0"/>
      </c:catAx>
      <c:valAx>
        <c:axId val="526682256"/>
        <c:scaling>
          <c:orientation val="minMax"/>
          <c:min val="1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526706256"/>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panose="02000303000000000000" pitchFamily="2"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20297462817141E-2"/>
          <c:y val="5.0925925925925923E-2"/>
          <c:w val="0.74843580328597481"/>
          <c:h val="0.84237678623505396"/>
        </c:manualLayout>
      </c:layout>
      <c:lineChart>
        <c:grouping val="standard"/>
        <c:varyColors val="0"/>
        <c:ser>
          <c:idx val="0"/>
          <c:order val="0"/>
          <c:tx>
            <c:strRef>
              <c:f>'Figure 3'!$C$30</c:f>
              <c:strCache>
                <c:ptCount val="1"/>
                <c:pt idx="0">
                  <c:v>Trend (2014-2019)</c:v>
                </c:pt>
              </c:strCache>
            </c:strRef>
          </c:tx>
          <c:spPr>
            <a:ln w="12700" cap="rnd">
              <a:solidFill>
                <a:schemeClr val="bg1">
                  <a:lumMod val="85000"/>
                </a:schemeClr>
              </a:solidFill>
              <a:prstDash val="sysDash"/>
              <a:round/>
            </a:ln>
            <a:effectLst/>
          </c:spPr>
          <c:marker>
            <c:symbol val="none"/>
          </c:marker>
          <c:cat>
            <c:strRef>
              <c:f>'Figure 3'!$M$3:$M$27</c:f>
              <c:strCache>
                <c:ptCount val="25"/>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strCache>
            </c:strRef>
          </c:cat>
          <c:val>
            <c:numRef>
              <c:f>'Figure 3'!$O$3:$O$27</c:f>
              <c:numCache>
                <c:formatCode>0</c:formatCode>
                <c:ptCount val="25"/>
                <c:pt idx="6">
                  <c:v>31.002938127159076</c:v>
                </c:pt>
                <c:pt idx="7">
                  <c:v>31.25691428412722</c:v>
                </c:pt>
                <c:pt idx="8">
                  <c:v>31.512971014492752</c:v>
                </c:pt>
                <c:pt idx="9">
                  <c:v>31.771125362318841</c:v>
                </c:pt>
                <c:pt idx="10">
                  <c:v>32.029279710144927</c:v>
                </c:pt>
                <c:pt idx="11">
                  <c:v>32.287434057971012</c:v>
                </c:pt>
                <c:pt idx="12">
                  <c:v>32.545588405797098</c:v>
                </c:pt>
                <c:pt idx="13">
                  <c:v>32.80374275362319</c:v>
                </c:pt>
                <c:pt idx="14">
                  <c:v>33.061897101449276</c:v>
                </c:pt>
                <c:pt idx="15">
                  <c:v>33.320051449275361</c:v>
                </c:pt>
                <c:pt idx="16">
                  <c:v>33.578205797101447</c:v>
                </c:pt>
                <c:pt idx="17">
                  <c:v>33.836360144927539</c:v>
                </c:pt>
                <c:pt idx="18">
                  <c:v>34.094514492753618</c:v>
                </c:pt>
                <c:pt idx="19">
                  <c:v>34.35266884057971</c:v>
                </c:pt>
                <c:pt idx="20">
                  <c:v>34.610823188405796</c:v>
                </c:pt>
                <c:pt idx="21">
                  <c:v>34.868977536231881</c:v>
                </c:pt>
                <c:pt idx="22">
                  <c:v>35.127131884057974</c:v>
                </c:pt>
                <c:pt idx="23">
                  <c:v>35.385286231884052</c:v>
                </c:pt>
                <c:pt idx="24">
                  <c:v>35.643440579710145</c:v>
                </c:pt>
              </c:numCache>
            </c:numRef>
          </c:val>
          <c:smooth val="0"/>
          <c:extLst>
            <c:ext xmlns:c16="http://schemas.microsoft.com/office/drawing/2014/chart" uri="{C3380CC4-5D6E-409C-BE32-E72D297353CC}">
              <c16:uniqueId val="{00000000-CC2E-40B5-882E-E2A8C4B25E9A}"/>
            </c:ext>
          </c:extLst>
        </c:ser>
        <c:ser>
          <c:idx val="1"/>
          <c:order val="1"/>
          <c:tx>
            <c:strRef>
              <c:f>'Figure 3'!$D$30</c:f>
              <c:strCache>
                <c:ptCount val="1"/>
                <c:pt idx="0">
                  <c:v>Actual</c:v>
                </c:pt>
              </c:strCache>
            </c:strRef>
          </c:tx>
          <c:spPr>
            <a:ln w="28575" cap="rnd">
              <a:solidFill>
                <a:srgbClr val="8BCF00"/>
              </a:solidFill>
              <a:round/>
            </a:ln>
            <a:effectLst/>
          </c:spPr>
          <c:marker>
            <c:symbol val="none"/>
          </c:marker>
          <c:cat>
            <c:strRef>
              <c:f>'Figure 3'!$M$3:$M$27</c:f>
              <c:strCache>
                <c:ptCount val="25"/>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strCache>
            </c:strRef>
          </c:cat>
          <c:val>
            <c:numRef>
              <c:f>'Figure 3'!$N$3:$N$27</c:f>
              <c:numCache>
                <c:formatCode>0</c:formatCode>
                <c:ptCount val="25"/>
                <c:pt idx="0">
                  <c:v>29.704999999999998</c:v>
                </c:pt>
                <c:pt idx="1">
                  <c:v>30.073</c:v>
                </c:pt>
                <c:pt idx="2">
                  <c:v>30.14</c:v>
                </c:pt>
                <c:pt idx="3">
                  <c:v>30.341000000000001</c:v>
                </c:pt>
                <c:pt idx="4">
                  <c:v>30.753</c:v>
                </c:pt>
                <c:pt idx="5">
                  <c:v>31.033000000000001</c:v>
                </c:pt>
                <c:pt idx="6">
                  <c:v>30.815999999999999</c:v>
                </c:pt>
                <c:pt idx="7">
                  <c:v>31.009</c:v>
                </c:pt>
                <c:pt idx="8">
                  <c:v>29.417999999999999</c:v>
                </c:pt>
                <c:pt idx="9">
                  <c:v>25.312999999999999</c:v>
                </c:pt>
                <c:pt idx="10">
                  <c:v>28.751000000000001</c:v>
                </c:pt>
                <c:pt idx="11">
                  <c:v>28.210999999999999</c:v>
                </c:pt>
                <c:pt idx="12">
                  <c:v>26.716999999999999</c:v>
                </c:pt>
                <c:pt idx="13">
                  <c:v>30.783999999999999</c:v>
                </c:pt>
                <c:pt idx="14">
                  <c:v>31.824999999999999</c:v>
                </c:pt>
                <c:pt idx="15">
                  <c:v>32.042000000000002</c:v>
                </c:pt>
                <c:pt idx="16">
                  <c:v>32.323999999999998</c:v>
                </c:pt>
                <c:pt idx="17">
                  <c:v>33.588000000000001</c:v>
                </c:pt>
                <c:pt idx="18">
                  <c:v>34.164999999999999</c:v>
                </c:pt>
                <c:pt idx="19">
                  <c:v>34.523000000000003</c:v>
                </c:pt>
                <c:pt idx="20">
                  <c:v>34.960999999999999</c:v>
                </c:pt>
                <c:pt idx="21">
                  <c:v>35.619999999999997</c:v>
                </c:pt>
                <c:pt idx="22">
                  <c:v>34.822000000000003</c:v>
                </c:pt>
                <c:pt idx="23">
                  <c:v>35.774000000000001</c:v>
                </c:pt>
                <c:pt idx="24">
                  <c:v>35.872</c:v>
                </c:pt>
              </c:numCache>
            </c:numRef>
          </c:val>
          <c:smooth val="0"/>
          <c:extLst>
            <c:ext xmlns:c16="http://schemas.microsoft.com/office/drawing/2014/chart" uri="{C3380CC4-5D6E-409C-BE32-E72D297353CC}">
              <c16:uniqueId val="{00000001-CC2E-40B5-882E-E2A8C4B25E9A}"/>
            </c:ext>
          </c:extLst>
        </c:ser>
        <c:dLbls>
          <c:showLegendKey val="0"/>
          <c:showVal val="0"/>
          <c:showCatName val="0"/>
          <c:showSerName val="0"/>
          <c:showPercent val="0"/>
          <c:showBubbleSize val="0"/>
        </c:dLbls>
        <c:smooth val="0"/>
        <c:axId val="526706256"/>
        <c:axId val="526682256"/>
      </c:lineChart>
      <c:catAx>
        <c:axId val="52670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526682256"/>
        <c:crosses val="autoZero"/>
        <c:auto val="1"/>
        <c:lblAlgn val="ctr"/>
        <c:lblOffset val="100"/>
        <c:tickLblSkip val="9"/>
        <c:noMultiLvlLbl val="0"/>
      </c:catAx>
      <c:valAx>
        <c:axId val="526682256"/>
        <c:scaling>
          <c:orientation val="minMax"/>
          <c:min val="2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526706256"/>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panose="02000303000000000000" pitchFamily="2" charset="0"/>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92147396759884E-2"/>
          <c:y val="5.3895149436550709E-2"/>
          <c:w val="0.8685621558807427"/>
          <c:h val="0.83308784099194855"/>
        </c:manualLayout>
      </c:layout>
      <c:areaChart>
        <c:grouping val="standard"/>
        <c:varyColors val="0"/>
        <c:ser>
          <c:idx val="0"/>
          <c:order val="0"/>
          <c:tx>
            <c:strRef>
              <c:f>'Figure 4'!$B$34</c:f>
              <c:strCache>
                <c:ptCount val="1"/>
                <c:pt idx="0">
                  <c:v>EPOP</c:v>
                </c:pt>
              </c:strCache>
            </c:strRef>
          </c:tx>
          <c:spPr>
            <a:solidFill>
              <a:srgbClr val="8BCF00"/>
            </a:solidFill>
            <a:ln>
              <a:noFill/>
            </a:ln>
            <a:effectLst/>
          </c:spPr>
          <c:cat>
            <c:numRef>
              <c:f>'Figure 4'!$A$35:$A$291</c:f>
              <c:numCache>
                <c:formatCode>m/d/yyyy</c:formatCode>
                <c:ptCount val="257"/>
                <c:pt idx="0">
                  <c:v>21916</c:v>
                </c:pt>
                <c:pt idx="1">
                  <c:v>22007</c:v>
                </c:pt>
                <c:pt idx="2">
                  <c:v>22098</c:v>
                </c:pt>
                <c:pt idx="3">
                  <c:v>22190</c:v>
                </c:pt>
                <c:pt idx="4">
                  <c:v>22282</c:v>
                </c:pt>
                <c:pt idx="5">
                  <c:v>22372</c:v>
                </c:pt>
                <c:pt idx="6">
                  <c:v>22463</c:v>
                </c:pt>
                <c:pt idx="7">
                  <c:v>22555</c:v>
                </c:pt>
                <c:pt idx="8">
                  <c:v>22647</c:v>
                </c:pt>
                <c:pt idx="9">
                  <c:v>22737</c:v>
                </c:pt>
                <c:pt idx="10">
                  <c:v>22828</c:v>
                </c:pt>
                <c:pt idx="11">
                  <c:v>22920</c:v>
                </c:pt>
                <c:pt idx="12">
                  <c:v>23012</c:v>
                </c:pt>
                <c:pt idx="13">
                  <c:v>23102</c:v>
                </c:pt>
                <c:pt idx="14">
                  <c:v>23193</c:v>
                </c:pt>
                <c:pt idx="15">
                  <c:v>23285</c:v>
                </c:pt>
                <c:pt idx="16">
                  <c:v>23377</c:v>
                </c:pt>
                <c:pt idx="17">
                  <c:v>23468</c:v>
                </c:pt>
                <c:pt idx="18">
                  <c:v>23559</c:v>
                </c:pt>
                <c:pt idx="19">
                  <c:v>23651</c:v>
                </c:pt>
                <c:pt idx="20">
                  <c:v>23743</c:v>
                </c:pt>
                <c:pt idx="21">
                  <c:v>23833</c:v>
                </c:pt>
                <c:pt idx="22">
                  <c:v>23924</c:v>
                </c:pt>
                <c:pt idx="23">
                  <c:v>24016</c:v>
                </c:pt>
                <c:pt idx="24">
                  <c:v>24108</c:v>
                </c:pt>
                <c:pt idx="25">
                  <c:v>24198</c:v>
                </c:pt>
                <c:pt idx="26">
                  <c:v>24289</c:v>
                </c:pt>
                <c:pt idx="27">
                  <c:v>24381</c:v>
                </c:pt>
                <c:pt idx="28">
                  <c:v>24473</c:v>
                </c:pt>
                <c:pt idx="29">
                  <c:v>24563</c:v>
                </c:pt>
                <c:pt idx="30">
                  <c:v>24654</c:v>
                </c:pt>
                <c:pt idx="31">
                  <c:v>24746</c:v>
                </c:pt>
                <c:pt idx="32">
                  <c:v>24838</c:v>
                </c:pt>
                <c:pt idx="33">
                  <c:v>24929</c:v>
                </c:pt>
                <c:pt idx="34">
                  <c:v>25020</c:v>
                </c:pt>
                <c:pt idx="35">
                  <c:v>25112</c:v>
                </c:pt>
                <c:pt idx="36">
                  <c:v>25204</c:v>
                </c:pt>
                <c:pt idx="37">
                  <c:v>25294</c:v>
                </c:pt>
                <c:pt idx="38">
                  <c:v>25385</c:v>
                </c:pt>
                <c:pt idx="39">
                  <c:v>25477</c:v>
                </c:pt>
                <c:pt idx="40">
                  <c:v>25569</c:v>
                </c:pt>
                <c:pt idx="41">
                  <c:v>25659</c:v>
                </c:pt>
                <c:pt idx="42">
                  <c:v>25750</c:v>
                </c:pt>
                <c:pt idx="43">
                  <c:v>25842</c:v>
                </c:pt>
                <c:pt idx="44">
                  <c:v>25934</c:v>
                </c:pt>
                <c:pt idx="45">
                  <c:v>26024</c:v>
                </c:pt>
                <c:pt idx="46">
                  <c:v>26115</c:v>
                </c:pt>
                <c:pt idx="47">
                  <c:v>26207</c:v>
                </c:pt>
                <c:pt idx="48">
                  <c:v>26299</c:v>
                </c:pt>
                <c:pt idx="49">
                  <c:v>26390</c:v>
                </c:pt>
                <c:pt idx="50">
                  <c:v>26481</c:v>
                </c:pt>
                <c:pt idx="51">
                  <c:v>26573</c:v>
                </c:pt>
                <c:pt idx="52">
                  <c:v>26665</c:v>
                </c:pt>
                <c:pt idx="53">
                  <c:v>26755</c:v>
                </c:pt>
                <c:pt idx="54">
                  <c:v>26846</c:v>
                </c:pt>
                <c:pt idx="55">
                  <c:v>26938</c:v>
                </c:pt>
                <c:pt idx="56">
                  <c:v>27030</c:v>
                </c:pt>
                <c:pt idx="57">
                  <c:v>27120</c:v>
                </c:pt>
                <c:pt idx="58">
                  <c:v>27211</c:v>
                </c:pt>
                <c:pt idx="59">
                  <c:v>27303</c:v>
                </c:pt>
                <c:pt idx="60">
                  <c:v>27395</c:v>
                </c:pt>
                <c:pt idx="61">
                  <c:v>27485</c:v>
                </c:pt>
                <c:pt idx="62">
                  <c:v>27576</c:v>
                </c:pt>
                <c:pt idx="63">
                  <c:v>27668</c:v>
                </c:pt>
                <c:pt idx="64">
                  <c:v>27760</c:v>
                </c:pt>
                <c:pt idx="65">
                  <c:v>27851</c:v>
                </c:pt>
                <c:pt idx="66">
                  <c:v>27942</c:v>
                </c:pt>
                <c:pt idx="67">
                  <c:v>28034</c:v>
                </c:pt>
                <c:pt idx="68">
                  <c:v>28126</c:v>
                </c:pt>
                <c:pt idx="69">
                  <c:v>28216</c:v>
                </c:pt>
                <c:pt idx="70">
                  <c:v>28307</c:v>
                </c:pt>
                <c:pt idx="71">
                  <c:v>28399</c:v>
                </c:pt>
                <c:pt idx="72">
                  <c:v>28491</c:v>
                </c:pt>
                <c:pt idx="73">
                  <c:v>28581</c:v>
                </c:pt>
                <c:pt idx="74">
                  <c:v>28672</c:v>
                </c:pt>
                <c:pt idx="75">
                  <c:v>28764</c:v>
                </c:pt>
                <c:pt idx="76">
                  <c:v>28856</c:v>
                </c:pt>
                <c:pt idx="77">
                  <c:v>28946</c:v>
                </c:pt>
                <c:pt idx="78">
                  <c:v>29037</c:v>
                </c:pt>
                <c:pt idx="79">
                  <c:v>29129</c:v>
                </c:pt>
                <c:pt idx="80">
                  <c:v>29221</c:v>
                </c:pt>
                <c:pt idx="81">
                  <c:v>29312</c:v>
                </c:pt>
                <c:pt idx="82">
                  <c:v>29403</c:v>
                </c:pt>
                <c:pt idx="83">
                  <c:v>29495</c:v>
                </c:pt>
                <c:pt idx="84">
                  <c:v>29587</c:v>
                </c:pt>
                <c:pt idx="85">
                  <c:v>29677</c:v>
                </c:pt>
                <c:pt idx="86">
                  <c:v>29768</c:v>
                </c:pt>
                <c:pt idx="87">
                  <c:v>29860</c:v>
                </c:pt>
                <c:pt idx="88">
                  <c:v>29952</c:v>
                </c:pt>
                <c:pt idx="89">
                  <c:v>30042</c:v>
                </c:pt>
                <c:pt idx="90">
                  <c:v>30133</c:v>
                </c:pt>
                <c:pt idx="91">
                  <c:v>30225</c:v>
                </c:pt>
                <c:pt idx="92">
                  <c:v>30317</c:v>
                </c:pt>
                <c:pt idx="93">
                  <c:v>30407</c:v>
                </c:pt>
                <c:pt idx="94">
                  <c:v>30498</c:v>
                </c:pt>
                <c:pt idx="95">
                  <c:v>30590</c:v>
                </c:pt>
                <c:pt idx="96">
                  <c:v>30682</c:v>
                </c:pt>
                <c:pt idx="97">
                  <c:v>30773</c:v>
                </c:pt>
                <c:pt idx="98">
                  <c:v>30864</c:v>
                </c:pt>
                <c:pt idx="99">
                  <c:v>30956</c:v>
                </c:pt>
                <c:pt idx="100">
                  <c:v>31048</c:v>
                </c:pt>
                <c:pt idx="101">
                  <c:v>31138</c:v>
                </c:pt>
                <c:pt idx="102">
                  <c:v>31229</c:v>
                </c:pt>
                <c:pt idx="103">
                  <c:v>31321</c:v>
                </c:pt>
                <c:pt idx="104">
                  <c:v>31413</c:v>
                </c:pt>
                <c:pt idx="105">
                  <c:v>31503</c:v>
                </c:pt>
                <c:pt idx="106">
                  <c:v>31594</c:v>
                </c:pt>
                <c:pt idx="107">
                  <c:v>31686</c:v>
                </c:pt>
                <c:pt idx="108">
                  <c:v>31778</c:v>
                </c:pt>
                <c:pt idx="109">
                  <c:v>31868</c:v>
                </c:pt>
                <c:pt idx="110">
                  <c:v>31959</c:v>
                </c:pt>
                <c:pt idx="111">
                  <c:v>32051</c:v>
                </c:pt>
                <c:pt idx="112">
                  <c:v>32143</c:v>
                </c:pt>
                <c:pt idx="113">
                  <c:v>32234</c:v>
                </c:pt>
                <c:pt idx="114">
                  <c:v>32325</c:v>
                </c:pt>
                <c:pt idx="115">
                  <c:v>32417</c:v>
                </c:pt>
                <c:pt idx="116">
                  <c:v>32509</c:v>
                </c:pt>
                <c:pt idx="117">
                  <c:v>32599</c:v>
                </c:pt>
                <c:pt idx="118">
                  <c:v>32690</c:v>
                </c:pt>
                <c:pt idx="119">
                  <c:v>32782</c:v>
                </c:pt>
                <c:pt idx="120">
                  <c:v>32874</c:v>
                </c:pt>
                <c:pt idx="121">
                  <c:v>32964</c:v>
                </c:pt>
                <c:pt idx="122">
                  <c:v>33055</c:v>
                </c:pt>
                <c:pt idx="123">
                  <c:v>33147</c:v>
                </c:pt>
                <c:pt idx="124">
                  <c:v>33239</c:v>
                </c:pt>
                <c:pt idx="125">
                  <c:v>33329</c:v>
                </c:pt>
                <c:pt idx="126">
                  <c:v>33420</c:v>
                </c:pt>
                <c:pt idx="127">
                  <c:v>33512</c:v>
                </c:pt>
                <c:pt idx="128">
                  <c:v>33604</c:v>
                </c:pt>
                <c:pt idx="129">
                  <c:v>33695</c:v>
                </c:pt>
                <c:pt idx="130">
                  <c:v>33786</c:v>
                </c:pt>
                <c:pt idx="131">
                  <c:v>33878</c:v>
                </c:pt>
                <c:pt idx="132">
                  <c:v>33970</c:v>
                </c:pt>
                <c:pt idx="133">
                  <c:v>34060</c:v>
                </c:pt>
                <c:pt idx="134">
                  <c:v>34151</c:v>
                </c:pt>
                <c:pt idx="135">
                  <c:v>34243</c:v>
                </c:pt>
                <c:pt idx="136">
                  <c:v>34335</c:v>
                </c:pt>
                <c:pt idx="137">
                  <c:v>34425</c:v>
                </c:pt>
                <c:pt idx="138">
                  <c:v>34516</c:v>
                </c:pt>
                <c:pt idx="139">
                  <c:v>34608</c:v>
                </c:pt>
                <c:pt idx="140">
                  <c:v>34700</c:v>
                </c:pt>
                <c:pt idx="141">
                  <c:v>34790</c:v>
                </c:pt>
                <c:pt idx="142">
                  <c:v>34881</c:v>
                </c:pt>
                <c:pt idx="143">
                  <c:v>34973</c:v>
                </c:pt>
                <c:pt idx="144">
                  <c:v>35065</c:v>
                </c:pt>
                <c:pt idx="145">
                  <c:v>35156</c:v>
                </c:pt>
                <c:pt idx="146">
                  <c:v>35247</c:v>
                </c:pt>
                <c:pt idx="147">
                  <c:v>35339</c:v>
                </c:pt>
                <c:pt idx="148">
                  <c:v>35431</c:v>
                </c:pt>
                <c:pt idx="149">
                  <c:v>35521</c:v>
                </c:pt>
                <c:pt idx="150">
                  <c:v>35612</c:v>
                </c:pt>
                <c:pt idx="151">
                  <c:v>35704</c:v>
                </c:pt>
                <c:pt idx="152">
                  <c:v>35796</c:v>
                </c:pt>
                <c:pt idx="153">
                  <c:v>35886</c:v>
                </c:pt>
                <c:pt idx="154">
                  <c:v>35977</c:v>
                </c:pt>
                <c:pt idx="155">
                  <c:v>36069</c:v>
                </c:pt>
                <c:pt idx="156">
                  <c:v>36161</c:v>
                </c:pt>
                <c:pt idx="157">
                  <c:v>36251</c:v>
                </c:pt>
                <c:pt idx="158">
                  <c:v>36342</c:v>
                </c:pt>
                <c:pt idx="159">
                  <c:v>36434</c:v>
                </c:pt>
                <c:pt idx="160">
                  <c:v>36526</c:v>
                </c:pt>
                <c:pt idx="161">
                  <c:v>36617</c:v>
                </c:pt>
                <c:pt idx="162">
                  <c:v>36708</c:v>
                </c:pt>
                <c:pt idx="163">
                  <c:v>36800</c:v>
                </c:pt>
                <c:pt idx="164">
                  <c:v>36892</c:v>
                </c:pt>
                <c:pt idx="165">
                  <c:v>36982</c:v>
                </c:pt>
                <c:pt idx="166">
                  <c:v>37073</c:v>
                </c:pt>
                <c:pt idx="167">
                  <c:v>37165</c:v>
                </c:pt>
                <c:pt idx="168">
                  <c:v>37257</c:v>
                </c:pt>
                <c:pt idx="169">
                  <c:v>37347</c:v>
                </c:pt>
                <c:pt idx="170">
                  <c:v>37438</c:v>
                </c:pt>
                <c:pt idx="171">
                  <c:v>37530</c:v>
                </c:pt>
                <c:pt idx="172">
                  <c:v>37622</c:v>
                </c:pt>
                <c:pt idx="173">
                  <c:v>37712</c:v>
                </c:pt>
                <c:pt idx="174">
                  <c:v>37803</c:v>
                </c:pt>
                <c:pt idx="175">
                  <c:v>37895</c:v>
                </c:pt>
                <c:pt idx="176">
                  <c:v>37987</c:v>
                </c:pt>
                <c:pt idx="177">
                  <c:v>38078</c:v>
                </c:pt>
                <c:pt idx="178">
                  <c:v>38169</c:v>
                </c:pt>
                <c:pt idx="179">
                  <c:v>38261</c:v>
                </c:pt>
                <c:pt idx="180">
                  <c:v>38353</c:v>
                </c:pt>
                <c:pt idx="181">
                  <c:v>38443</c:v>
                </c:pt>
                <c:pt idx="182">
                  <c:v>38534</c:v>
                </c:pt>
                <c:pt idx="183">
                  <c:v>38626</c:v>
                </c:pt>
                <c:pt idx="184">
                  <c:v>38718</c:v>
                </c:pt>
                <c:pt idx="185">
                  <c:v>38808</c:v>
                </c:pt>
                <c:pt idx="186">
                  <c:v>38899</c:v>
                </c:pt>
                <c:pt idx="187">
                  <c:v>38991</c:v>
                </c:pt>
                <c:pt idx="188">
                  <c:v>39083</c:v>
                </c:pt>
                <c:pt idx="189">
                  <c:v>39173</c:v>
                </c:pt>
                <c:pt idx="190">
                  <c:v>39264</c:v>
                </c:pt>
                <c:pt idx="191">
                  <c:v>39356</c:v>
                </c:pt>
                <c:pt idx="192">
                  <c:v>39448</c:v>
                </c:pt>
                <c:pt idx="193">
                  <c:v>39539</c:v>
                </c:pt>
                <c:pt idx="194">
                  <c:v>39630</c:v>
                </c:pt>
                <c:pt idx="195">
                  <c:v>39722</c:v>
                </c:pt>
                <c:pt idx="196">
                  <c:v>39814</c:v>
                </c:pt>
                <c:pt idx="197">
                  <c:v>39904</c:v>
                </c:pt>
                <c:pt idx="198">
                  <c:v>39995</c:v>
                </c:pt>
                <c:pt idx="199">
                  <c:v>40087</c:v>
                </c:pt>
                <c:pt idx="200">
                  <c:v>40179</c:v>
                </c:pt>
                <c:pt idx="201">
                  <c:v>40269</c:v>
                </c:pt>
                <c:pt idx="202">
                  <c:v>40360</c:v>
                </c:pt>
                <c:pt idx="203">
                  <c:v>40452</c:v>
                </c:pt>
                <c:pt idx="204">
                  <c:v>40544</c:v>
                </c:pt>
                <c:pt idx="205">
                  <c:v>40634</c:v>
                </c:pt>
                <c:pt idx="206">
                  <c:v>40725</c:v>
                </c:pt>
                <c:pt idx="207">
                  <c:v>40817</c:v>
                </c:pt>
                <c:pt idx="208">
                  <c:v>40909</c:v>
                </c:pt>
                <c:pt idx="209">
                  <c:v>41000</c:v>
                </c:pt>
                <c:pt idx="210">
                  <c:v>41091</c:v>
                </c:pt>
                <c:pt idx="211">
                  <c:v>41183</c:v>
                </c:pt>
                <c:pt idx="212">
                  <c:v>41275</c:v>
                </c:pt>
                <c:pt idx="213">
                  <c:v>41365</c:v>
                </c:pt>
                <c:pt idx="214">
                  <c:v>41456</c:v>
                </c:pt>
                <c:pt idx="215">
                  <c:v>41548</c:v>
                </c:pt>
                <c:pt idx="216">
                  <c:v>41640</c:v>
                </c:pt>
                <c:pt idx="217">
                  <c:v>41730</c:v>
                </c:pt>
                <c:pt idx="218">
                  <c:v>41821</c:v>
                </c:pt>
                <c:pt idx="219">
                  <c:v>41913</c:v>
                </c:pt>
                <c:pt idx="220">
                  <c:v>42005</c:v>
                </c:pt>
                <c:pt idx="221">
                  <c:v>42095</c:v>
                </c:pt>
                <c:pt idx="222">
                  <c:v>42186</c:v>
                </c:pt>
                <c:pt idx="223">
                  <c:v>42278</c:v>
                </c:pt>
                <c:pt idx="224">
                  <c:v>42370</c:v>
                </c:pt>
                <c:pt idx="225">
                  <c:v>42461</c:v>
                </c:pt>
                <c:pt idx="226">
                  <c:v>42552</c:v>
                </c:pt>
                <c:pt idx="227">
                  <c:v>42644</c:v>
                </c:pt>
                <c:pt idx="228">
                  <c:v>42736</c:v>
                </c:pt>
                <c:pt idx="229">
                  <c:v>42826</c:v>
                </c:pt>
                <c:pt idx="230">
                  <c:v>42917</c:v>
                </c:pt>
                <c:pt idx="231">
                  <c:v>43009</c:v>
                </c:pt>
                <c:pt idx="232">
                  <c:v>43101</c:v>
                </c:pt>
                <c:pt idx="233">
                  <c:v>43191</c:v>
                </c:pt>
                <c:pt idx="234">
                  <c:v>43282</c:v>
                </c:pt>
                <c:pt idx="235">
                  <c:v>43374</c:v>
                </c:pt>
                <c:pt idx="236">
                  <c:v>43466</c:v>
                </c:pt>
                <c:pt idx="237">
                  <c:v>43556</c:v>
                </c:pt>
                <c:pt idx="238">
                  <c:v>43647</c:v>
                </c:pt>
                <c:pt idx="239">
                  <c:v>43739</c:v>
                </c:pt>
                <c:pt idx="240">
                  <c:v>43831</c:v>
                </c:pt>
                <c:pt idx="241">
                  <c:v>43922</c:v>
                </c:pt>
                <c:pt idx="242">
                  <c:v>44013</c:v>
                </c:pt>
                <c:pt idx="243">
                  <c:v>44105</c:v>
                </c:pt>
                <c:pt idx="244">
                  <c:v>44197</c:v>
                </c:pt>
                <c:pt idx="245">
                  <c:v>44287</c:v>
                </c:pt>
                <c:pt idx="246">
                  <c:v>44378</c:v>
                </c:pt>
                <c:pt idx="247">
                  <c:v>44470</c:v>
                </c:pt>
                <c:pt idx="248">
                  <c:v>44562</c:v>
                </c:pt>
                <c:pt idx="249">
                  <c:v>44652</c:v>
                </c:pt>
                <c:pt idx="250">
                  <c:v>44743</c:v>
                </c:pt>
                <c:pt idx="251">
                  <c:v>44835</c:v>
                </c:pt>
                <c:pt idx="252">
                  <c:v>44927</c:v>
                </c:pt>
                <c:pt idx="253">
                  <c:v>45017</c:v>
                </c:pt>
                <c:pt idx="254">
                  <c:v>45108</c:v>
                </c:pt>
                <c:pt idx="255">
                  <c:v>45200</c:v>
                </c:pt>
                <c:pt idx="256">
                  <c:v>45292</c:v>
                </c:pt>
              </c:numCache>
            </c:numRef>
          </c:cat>
          <c:val>
            <c:numRef>
              <c:f>'Figure 4'!$B$35:$B$291</c:f>
              <c:numCache>
                <c:formatCode>General</c:formatCode>
                <c:ptCount val="257"/>
                <c:pt idx="0">
                  <c:v>68.328192665360731</c:v>
                </c:pt>
                <c:pt idx="1">
                  <c:v>68.328192665360731</c:v>
                </c:pt>
                <c:pt idx="2">
                  <c:v>68.328192665360731</c:v>
                </c:pt>
                <c:pt idx="3">
                  <c:v>68.328192665360731</c:v>
                </c:pt>
                <c:pt idx="4">
                  <c:v>68.367381040369253</c:v>
                </c:pt>
                <c:pt idx="5">
                  <c:v>68.408634752853928</c:v>
                </c:pt>
                <c:pt idx="6">
                  <c:v>68.453896912057303</c:v>
                </c:pt>
                <c:pt idx="7">
                  <c:v>68.505092573608536</c:v>
                </c:pt>
                <c:pt idx="8">
                  <c:v>68.584511747189097</c:v>
                </c:pt>
                <c:pt idx="9">
                  <c:v>68.66536949818574</c:v>
                </c:pt>
                <c:pt idx="10">
                  <c:v>68.741372915530476</c:v>
                </c:pt>
                <c:pt idx="11">
                  <c:v>68.8062861458653</c:v>
                </c:pt>
                <c:pt idx="12">
                  <c:v>68.828080049078011</c:v>
                </c:pt>
                <c:pt idx="13">
                  <c:v>68.836911152527179</c:v>
                </c:pt>
                <c:pt idx="14">
                  <c:v>68.836991220999337</c:v>
                </c:pt>
                <c:pt idx="15">
                  <c:v>68.832512539345686</c:v>
                </c:pt>
                <c:pt idx="16">
                  <c:v>68.85308993906331</c:v>
                </c:pt>
                <c:pt idx="17">
                  <c:v>68.867199731239808</c:v>
                </c:pt>
                <c:pt idx="18">
                  <c:v>68.868852850414257</c:v>
                </c:pt>
                <c:pt idx="19">
                  <c:v>68.852082636043889</c:v>
                </c:pt>
                <c:pt idx="20">
                  <c:v>68.784268792154265</c:v>
                </c:pt>
                <c:pt idx="21">
                  <c:v>68.696851402239474</c:v>
                </c:pt>
                <c:pt idx="22">
                  <c:v>68.594535919381556</c:v>
                </c:pt>
                <c:pt idx="23">
                  <c:v>68.482017586750899</c:v>
                </c:pt>
                <c:pt idx="24">
                  <c:v>68.382359363155828</c:v>
                </c:pt>
                <c:pt idx="25">
                  <c:v>68.274494822796157</c:v>
                </c:pt>
                <c:pt idx="26">
                  <c:v>68.155775408415664</c:v>
                </c:pt>
                <c:pt idx="27">
                  <c:v>68.023570176770278</c:v>
                </c:pt>
                <c:pt idx="28">
                  <c:v>67.835534562331418</c:v>
                </c:pt>
                <c:pt idx="29">
                  <c:v>67.644803090240416</c:v>
                </c:pt>
                <c:pt idx="30">
                  <c:v>67.464591545402058</c:v>
                </c:pt>
                <c:pt idx="31">
                  <c:v>67.30803662251445</c:v>
                </c:pt>
                <c:pt idx="32">
                  <c:v>67.247447091108185</c:v>
                </c:pt>
                <c:pt idx="33">
                  <c:v>67.212736247117377</c:v>
                </c:pt>
                <c:pt idx="34">
                  <c:v>67.193283583339266</c:v>
                </c:pt>
                <c:pt idx="35">
                  <c:v>67.178517949033704</c:v>
                </c:pt>
                <c:pt idx="36">
                  <c:v>67.174208695203333</c:v>
                </c:pt>
                <c:pt idx="37">
                  <c:v>67.147056209807744</c:v>
                </c:pt>
                <c:pt idx="38">
                  <c:v>67.080203456801982</c:v>
                </c:pt>
                <c:pt idx="39">
                  <c:v>66.956928395891907</c:v>
                </c:pt>
                <c:pt idx="40">
                  <c:v>66.666444521652906</c:v>
                </c:pt>
                <c:pt idx="41">
                  <c:v>66.324599174894686</c:v>
                </c:pt>
                <c:pt idx="42">
                  <c:v>65.95261489617431</c:v>
                </c:pt>
                <c:pt idx="43">
                  <c:v>65.571612053783639</c:v>
                </c:pt>
                <c:pt idx="44">
                  <c:v>65.249872153715529</c:v>
                </c:pt>
                <c:pt idx="45">
                  <c:v>64.941757818027256</c:v>
                </c:pt>
                <c:pt idx="46">
                  <c:v>64.64910114215408</c:v>
                </c:pt>
                <c:pt idx="47">
                  <c:v>64.373690471625281</c:v>
                </c:pt>
                <c:pt idx="48">
                  <c:v>64.107562065249866</c:v>
                </c:pt>
                <c:pt idx="49">
                  <c:v>63.866095046527235</c:v>
                </c:pt>
                <c:pt idx="50">
                  <c:v>63.654664679929972</c:v>
                </c:pt>
                <c:pt idx="51">
                  <c:v>63.478484566805079</c:v>
                </c:pt>
                <c:pt idx="52">
                  <c:v>63.385003439496131</c:v>
                </c:pt>
                <c:pt idx="53">
                  <c:v>63.319478053908746</c:v>
                </c:pt>
                <c:pt idx="54">
                  <c:v>63.270147505174513</c:v>
                </c:pt>
                <c:pt idx="55">
                  <c:v>63.225453361895021</c:v>
                </c:pt>
                <c:pt idx="56">
                  <c:v>63.197920550419099</c:v>
                </c:pt>
                <c:pt idx="57">
                  <c:v>63.142801528267057</c:v>
                </c:pt>
                <c:pt idx="58">
                  <c:v>63.039838218033871</c:v>
                </c:pt>
                <c:pt idx="59">
                  <c:v>62.869157646783997</c:v>
                </c:pt>
                <c:pt idx="60">
                  <c:v>62.504419382822192</c:v>
                </c:pt>
                <c:pt idx="61">
                  <c:v>62.076900068230408</c:v>
                </c:pt>
                <c:pt idx="62">
                  <c:v>61.609528387694773</c:v>
                </c:pt>
                <c:pt idx="63">
                  <c:v>61.124765549219248</c:v>
                </c:pt>
                <c:pt idx="64">
                  <c:v>60.597230389466581</c:v>
                </c:pt>
                <c:pt idx="65">
                  <c:v>60.115146662995606</c:v>
                </c:pt>
                <c:pt idx="66">
                  <c:v>59.71823956281478</c:v>
                </c:pt>
                <c:pt idx="67">
                  <c:v>59.445573516864378</c:v>
                </c:pt>
                <c:pt idx="68">
                  <c:v>59.584441767309713</c:v>
                </c:pt>
                <c:pt idx="69">
                  <c:v>59.822834984098741</c:v>
                </c:pt>
                <c:pt idx="70">
                  <c:v>60.10061424448871</c:v>
                </c:pt>
                <c:pt idx="71">
                  <c:v>60.35854426435089</c:v>
                </c:pt>
                <c:pt idx="72">
                  <c:v>60.247805837097665</c:v>
                </c:pt>
                <c:pt idx="73">
                  <c:v>60.119495127436792</c:v>
                </c:pt>
                <c:pt idx="74">
                  <c:v>60.030987588078638</c:v>
                </c:pt>
                <c:pt idx="75">
                  <c:v>60.038717098692601</c:v>
                </c:pt>
                <c:pt idx="76">
                  <c:v>60.57197186662755</c:v>
                </c:pt>
                <c:pt idx="77">
                  <c:v>61.159790159749967</c:v>
                </c:pt>
                <c:pt idx="78">
                  <c:v>61.70954489032507</c:v>
                </c:pt>
                <c:pt idx="79">
                  <c:v>62.130071167420418</c:v>
                </c:pt>
                <c:pt idx="80">
                  <c:v>61.954322971458417</c:v>
                </c:pt>
                <c:pt idx="81">
                  <c:v>61.623924336857989</c:v>
                </c:pt>
                <c:pt idx="82">
                  <c:v>61.199557300149188</c:v>
                </c:pt>
                <c:pt idx="83">
                  <c:v>60.74109082817359</c:v>
                </c:pt>
                <c:pt idx="84">
                  <c:v>60.468408282436251</c:v>
                </c:pt>
                <c:pt idx="85">
                  <c:v>60.21393108113346</c:v>
                </c:pt>
                <c:pt idx="86">
                  <c:v>59.971928125967523</c:v>
                </c:pt>
                <c:pt idx="87">
                  <c:v>59.736720293056791</c:v>
                </c:pt>
                <c:pt idx="88">
                  <c:v>59.495503417466225</c:v>
                </c:pt>
                <c:pt idx="89">
                  <c:v>59.252731699789251</c:v>
                </c:pt>
                <c:pt idx="90">
                  <c:v>59.005742763512693</c:v>
                </c:pt>
                <c:pt idx="91">
                  <c:v>58.75192123022137</c:v>
                </c:pt>
                <c:pt idx="92">
                  <c:v>58.500347947112033</c:v>
                </c:pt>
                <c:pt idx="93">
                  <c:v>58.500347947112033</c:v>
                </c:pt>
                <c:pt idx="94">
                  <c:v>58.500347947112033</c:v>
                </c:pt>
                <c:pt idx="95">
                  <c:v>58.500347947112033</c:v>
                </c:pt>
                <c:pt idx="96">
                  <c:v>58.165719598121079</c:v>
                </c:pt>
                <c:pt idx="97">
                  <c:v>57.832680932498256</c:v>
                </c:pt>
                <c:pt idx="98">
                  <c:v>57.502821633611688</c:v>
                </c:pt>
                <c:pt idx="99">
                  <c:v>57.177731384829507</c:v>
                </c:pt>
                <c:pt idx="100">
                  <c:v>56.7954125347947</c:v>
                </c:pt>
                <c:pt idx="101">
                  <c:v>56.446477035490588</c:v>
                </c:pt>
                <c:pt idx="102">
                  <c:v>56.157949504175349</c:v>
                </c:pt>
                <c:pt idx="103">
                  <c:v>55.956854558107153</c:v>
                </c:pt>
                <c:pt idx="104">
                  <c:v>55.981494650313145</c:v>
                </c:pt>
                <c:pt idx="105">
                  <c:v>56.103105427974938</c:v>
                </c:pt>
                <c:pt idx="106">
                  <c:v>56.304200374043134</c:v>
                </c:pt>
                <c:pt idx="107">
                  <c:v>56.567292971468326</c:v>
                </c:pt>
                <c:pt idx="108">
                  <c:v>56.890793536882377</c:v>
                </c:pt>
                <c:pt idx="109">
                  <c:v>57.234959986082103</c:v>
                </c:pt>
                <c:pt idx="110">
                  <c:v>57.575947068545567</c:v>
                </c:pt>
                <c:pt idx="111">
                  <c:v>57.88990953375086</c:v>
                </c:pt>
                <c:pt idx="112">
                  <c:v>58.057621129088375</c:v>
                </c:pt>
                <c:pt idx="113">
                  <c:v>58.18877000695894</c:v>
                </c:pt>
                <c:pt idx="114">
                  <c:v>58.297663317675713</c:v>
                </c:pt>
                <c:pt idx="115">
                  <c:v>58.398608211551839</c:v>
                </c:pt>
                <c:pt idx="116">
                  <c:v>58.474118171537924</c:v>
                </c:pt>
                <c:pt idx="117">
                  <c:v>58.58301148225469</c:v>
                </c:pt>
                <c:pt idx="118">
                  <c:v>58.752312760960322</c:v>
                </c:pt>
                <c:pt idx="119">
                  <c:v>59.009046624912997</c:v>
                </c:pt>
                <c:pt idx="120">
                  <c:v>59.622664405010418</c:v>
                </c:pt>
                <c:pt idx="121">
                  <c:v>60.28079331941543</c:v>
                </c:pt>
                <c:pt idx="122">
                  <c:v>60.913487299930395</c:v>
                </c:pt>
                <c:pt idx="123">
                  <c:v>61.450800278357676</c:v>
                </c:pt>
                <c:pt idx="124">
                  <c:v>61.528694763395947</c:v>
                </c:pt>
                <c:pt idx="125">
                  <c:v>61.488952679192749</c:v>
                </c:pt>
                <c:pt idx="126">
                  <c:v>61.379264526791914</c:v>
                </c:pt>
                <c:pt idx="127">
                  <c:v>61.247320807237294</c:v>
                </c:pt>
                <c:pt idx="128">
                  <c:v>61.25606406576199</c:v>
                </c:pt>
                <c:pt idx="129">
                  <c:v>61.291831941544871</c:v>
                </c:pt>
                <c:pt idx="130">
                  <c:v>61.356214117954053</c:v>
                </c:pt>
                <c:pt idx="131">
                  <c:v>61.450800278357669</c:v>
                </c:pt>
                <c:pt idx="132">
                  <c:v>61.561283272442573</c:v>
                </c:pt>
                <c:pt idx="133">
                  <c:v>61.711508350730675</c:v>
                </c:pt>
                <c:pt idx="134">
                  <c:v>61.909423930062623</c:v>
                </c:pt>
                <c:pt idx="135">
                  <c:v>62.162978427279043</c:v>
                </c:pt>
                <c:pt idx="136">
                  <c:v>62.523836551844106</c:v>
                </c:pt>
                <c:pt idx="137">
                  <c:v>62.938743910925524</c:v>
                </c:pt>
                <c:pt idx="138">
                  <c:v>63.398162404314533</c:v>
                </c:pt>
                <c:pt idx="139">
                  <c:v>63.892553931802354</c:v>
                </c:pt>
                <c:pt idx="140">
                  <c:v>64.424303018441194</c:v>
                </c:pt>
                <c:pt idx="141">
                  <c:v>64.967179888656929</c:v>
                </c:pt>
                <c:pt idx="142">
                  <c:v>65.506877392136403</c:v>
                </c:pt>
                <c:pt idx="143">
                  <c:v>66.02908837856647</c:v>
                </c:pt>
                <c:pt idx="144">
                  <c:v>66.48771203027141</c:v>
                </c:pt>
                <c:pt idx="145">
                  <c:v>66.912952331245663</c:v>
                </c:pt>
                <c:pt idx="146">
                  <c:v>67.303219598121089</c:v>
                </c:pt>
                <c:pt idx="147">
                  <c:v>67.65692414752958</c:v>
                </c:pt>
                <c:pt idx="148">
                  <c:v>67.86517266875434</c:v>
                </c:pt>
                <c:pt idx="149">
                  <c:v>68.076600556715377</c:v>
                </c:pt>
                <c:pt idx="150">
                  <c:v>68.332539578983997</c:v>
                </c:pt>
                <c:pt idx="151">
                  <c:v>68.674321503131523</c:v>
                </c:pt>
                <c:pt idx="152">
                  <c:v>69.341988517745293</c:v>
                </c:pt>
                <c:pt idx="153">
                  <c:v>70.098677800974244</c:v>
                </c:pt>
                <c:pt idx="154">
                  <c:v>70.906236951983303</c:v>
                </c:pt>
                <c:pt idx="155">
                  <c:v>71.726513569937381</c:v>
                </c:pt>
                <c:pt idx="156">
                  <c:v>72.425974251913715</c:v>
                </c:pt>
                <c:pt idx="157">
                  <c:v>73.099999999999994</c:v>
                </c:pt>
                <c:pt idx="158">
                  <c:v>73.599999999999994</c:v>
                </c:pt>
                <c:pt idx="159">
                  <c:v>74.2</c:v>
                </c:pt>
                <c:pt idx="160">
                  <c:v>74.5</c:v>
                </c:pt>
                <c:pt idx="161">
                  <c:v>75.3</c:v>
                </c:pt>
                <c:pt idx="162">
                  <c:v>75.5</c:v>
                </c:pt>
                <c:pt idx="163">
                  <c:v>75.8</c:v>
                </c:pt>
                <c:pt idx="164">
                  <c:v>75.8</c:v>
                </c:pt>
                <c:pt idx="165">
                  <c:v>76.3</c:v>
                </c:pt>
                <c:pt idx="166">
                  <c:v>76.599999999999994</c:v>
                </c:pt>
                <c:pt idx="167">
                  <c:v>76.599999999999994</c:v>
                </c:pt>
                <c:pt idx="168">
                  <c:v>76.099999999999994</c:v>
                </c:pt>
                <c:pt idx="169">
                  <c:v>76.5</c:v>
                </c:pt>
                <c:pt idx="170">
                  <c:v>75.900000000000006</c:v>
                </c:pt>
                <c:pt idx="171">
                  <c:v>75.7</c:v>
                </c:pt>
                <c:pt idx="172">
                  <c:v>75.7</c:v>
                </c:pt>
                <c:pt idx="173">
                  <c:v>76</c:v>
                </c:pt>
                <c:pt idx="174">
                  <c:v>75.7</c:v>
                </c:pt>
                <c:pt idx="175">
                  <c:v>76.3</c:v>
                </c:pt>
                <c:pt idx="176">
                  <c:v>76.5</c:v>
                </c:pt>
                <c:pt idx="177">
                  <c:v>76.7</c:v>
                </c:pt>
                <c:pt idx="178">
                  <c:v>76.900000000000006</c:v>
                </c:pt>
                <c:pt idx="179">
                  <c:v>77.3</c:v>
                </c:pt>
                <c:pt idx="180">
                  <c:v>77.599999999999994</c:v>
                </c:pt>
                <c:pt idx="181">
                  <c:v>78</c:v>
                </c:pt>
                <c:pt idx="182">
                  <c:v>78.099999999999994</c:v>
                </c:pt>
                <c:pt idx="183">
                  <c:v>78.099999999999994</c:v>
                </c:pt>
                <c:pt idx="184">
                  <c:v>78.2</c:v>
                </c:pt>
                <c:pt idx="185">
                  <c:v>78.2</c:v>
                </c:pt>
                <c:pt idx="186">
                  <c:v>78.3</c:v>
                </c:pt>
                <c:pt idx="187">
                  <c:v>78.400000000000006</c:v>
                </c:pt>
                <c:pt idx="188">
                  <c:v>78.599999999999994</c:v>
                </c:pt>
                <c:pt idx="189">
                  <c:v>78.7</c:v>
                </c:pt>
                <c:pt idx="190">
                  <c:v>78.7</c:v>
                </c:pt>
                <c:pt idx="191">
                  <c:v>78.400000000000006</c:v>
                </c:pt>
                <c:pt idx="192">
                  <c:v>78.3</c:v>
                </c:pt>
                <c:pt idx="193">
                  <c:v>77.900000000000006</c:v>
                </c:pt>
                <c:pt idx="194">
                  <c:v>76.900000000000006</c:v>
                </c:pt>
                <c:pt idx="195">
                  <c:v>76.3</c:v>
                </c:pt>
                <c:pt idx="196">
                  <c:v>73.3</c:v>
                </c:pt>
                <c:pt idx="197">
                  <c:v>72.400000000000006</c:v>
                </c:pt>
                <c:pt idx="198">
                  <c:v>71.900000000000006</c:v>
                </c:pt>
                <c:pt idx="199">
                  <c:v>71.400000000000006</c:v>
                </c:pt>
                <c:pt idx="200">
                  <c:v>70.8</c:v>
                </c:pt>
                <c:pt idx="201">
                  <c:v>70.5</c:v>
                </c:pt>
                <c:pt idx="202">
                  <c:v>70</c:v>
                </c:pt>
                <c:pt idx="203">
                  <c:v>69.400000000000006</c:v>
                </c:pt>
                <c:pt idx="204">
                  <c:v>68.8</c:v>
                </c:pt>
                <c:pt idx="205">
                  <c:v>69.5</c:v>
                </c:pt>
                <c:pt idx="206">
                  <c:v>68.900000000000006</c:v>
                </c:pt>
                <c:pt idx="207">
                  <c:v>69.400000000000006</c:v>
                </c:pt>
                <c:pt idx="208">
                  <c:v>69</c:v>
                </c:pt>
                <c:pt idx="209">
                  <c:v>69.400000000000006</c:v>
                </c:pt>
                <c:pt idx="210">
                  <c:v>69.5</c:v>
                </c:pt>
                <c:pt idx="211">
                  <c:v>69.900000000000006</c:v>
                </c:pt>
                <c:pt idx="212">
                  <c:v>70.099999999999994</c:v>
                </c:pt>
                <c:pt idx="213">
                  <c:v>71</c:v>
                </c:pt>
                <c:pt idx="214">
                  <c:v>71.599999999999994</c:v>
                </c:pt>
                <c:pt idx="215">
                  <c:v>72.400000000000006</c:v>
                </c:pt>
                <c:pt idx="216">
                  <c:v>72.400000000000006</c:v>
                </c:pt>
                <c:pt idx="217">
                  <c:v>72.900000000000006</c:v>
                </c:pt>
                <c:pt idx="218">
                  <c:v>73</c:v>
                </c:pt>
                <c:pt idx="219">
                  <c:v>74.099999999999994</c:v>
                </c:pt>
                <c:pt idx="220">
                  <c:v>73.900000000000006</c:v>
                </c:pt>
                <c:pt idx="221">
                  <c:v>74.599999999999994</c:v>
                </c:pt>
                <c:pt idx="222">
                  <c:v>74.7</c:v>
                </c:pt>
                <c:pt idx="223">
                  <c:v>75.5</c:v>
                </c:pt>
                <c:pt idx="224">
                  <c:v>75.099999999999994</c:v>
                </c:pt>
                <c:pt idx="225">
                  <c:v>75.400000000000006</c:v>
                </c:pt>
                <c:pt idx="226">
                  <c:v>76</c:v>
                </c:pt>
                <c:pt idx="227">
                  <c:v>76.900000000000006</c:v>
                </c:pt>
                <c:pt idx="228">
                  <c:v>77.2</c:v>
                </c:pt>
                <c:pt idx="229">
                  <c:v>77.3</c:v>
                </c:pt>
                <c:pt idx="230">
                  <c:v>78.599999999999994</c:v>
                </c:pt>
                <c:pt idx="231">
                  <c:v>79</c:v>
                </c:pt>
                <c:pt idx="232">
                  <c:v>79</c:v>
                </c:pt>
                <c:pt idx="233">
                  <c:v>79.099999999999994</c:v>
                </c:pt>
                <c:pt idx="234">
                  <c:v>79</c:v>
                </c:pt>
                <c:pt idx="235">
                  <c:v>79.599999999999994</c:v>
                </c:pt>
                <c:pt idx="236">
                  <c:v>80.3</c:v>
                </c:pt>
                <c:pt idx="237">
                  <c:v>79.8</c:v>
                </c:pt>
                <c:pt idx="238">
                  <c:v>79.7</c:v>
                </c:pt>
                <c:pt idx="239">
                  <c:v>80.5</c:v>
                </c:pt>
                <c:pt idx="240">
                  <c:v>80.5</c:v>
                </c:pt>
                <c:pt idx="241">
                  <c:v>77</c:v>
                </c:pt>
                <c:pt idx="242">
                  <c:v>78.2</c:v>
                </c:pt>
                <c:pt idx="243">
                  <c:v>79</c:v>
                </c:pt>
                <c:pt idx="244">
                  <c:v>76.3</c:v>
                </c:pt>
                <c:pt idx="245">
                  <c:v>79.599999999999994</c:v>
                </c:pt>
                <c:pt idx="246">
                  <c:v>81.2</c:v>
                </c:pt>
                <c:pt idx="247">
                  <c:v>82.5</c:v>
                </c:pt>
                <c:pt idx="248">
                  <c:v>82.4</c:v>
                </c:pt>
                <c:pt idx="249">
                  <c:v>83.1</c:v>
                </c:pt>
                <c:pt idx="250">
                  <c:v>82.7</c:v>
                </c:pt>
                <c:pt idx="251">
                  <c:v>82.9</c:v>
                </c:pt>
                <c:pt idx="252">
                  <c:v>83.3</c:v>
                </c:pt>
                <c:pt idx="253">
                  <c:v>83.9</c:v>
                </c:pt>
                <c:pt idx="254">
                  <c:v>83.5</c:v>
                </c:pt>
                <c:pt idx="255">
                  <c:v>83.8</c:v>
                </c:pt>
                <c:pt idx="256">
                  <c:v>83.6</c:v>
                </c:pt>
              </c:numCache>
            </c:numRef>
          </c:val>
          <c:extLst>
            <c:ext xmlns:c16="http://schemas.microsoft.com/office/drawing/2014/chart" uri="{C3380CC4-5D6E-409C-BE32-E72D297353CC}">
              <c16:uniqueId val="{00000002-D4AA-4EB0-B820-4D6044CA27E2}"/>
            </c:ext>
          </c:extLst>
        </c:ser>
        <c:dLbls>
          <c:showLegendKey val="0"/>
          <c:showVal val="0"/>
          <c:showCatName val="0"/>
          <c:showSerName val="0"/>
          <c:showPercent val="0"/>
          <c:showBubbleSize val="0"/>
        </c:dLbls>
        <c:axId val="126541775"/>
        <c:axId val="1733870752"/>
      </c:areaChart>
      <c:dateAx>
        <c:axId val="126541775"/>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1">
                    <a:lumMod val="65000"/>
                  </a:schemeClr>
                </a:solidFill>
                <a:latin typeface="Futura LT" panose="02000303000000000000" pitchFamily="2" charset="0"/>
                <a:ea typeface="+mn-ea"/>
                <a:cs typeface="+mn-cs"/>
              </a:defRPr>
            </a:pPr>
            <a:endParaRPr lang="en-US"/>
          </a:p>
        </c:txPr>
        <c:crossAx val="1733870752"/>
        <c:crosses val="autoZero"/>
        <c:auto val="1"/>
        <c:lblOffset val="100"/>
        <c:baseTimeUnit val="months"/>
        <c:majorUnit val="16"/>
        <c:majorTimeUnit val="years"/>
      </c:dateAx>
      <c:valAx>
        <c:axId val="1733870752"/>
        <c:scaling>
          <c:orientation val="minMax"/>
          <c:max val="100"/>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chemeClr val="bg1">
                    <a:lumMod val="65000"/>
                  </a:schemeClr>
                </a:solidFill>
                <a:latin typeface="Futura LT" panose="02000303000000000000" pitchFamily="2" charset="0"/>
                <a:ea typeface="+mn-ea"/>
                <a:cs typeface="+mn-cs"/>
              </a:defRPr>
            </a:pPr>
            <a:endParaRPr lang="en-US"/>
          </a:p>
        </c:txPr>
        <c:crossAx val="126541775"/>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solidFill>
            <a:schemeClr val="bg1">
              <a:lumMod val="65000"/>
            </a:schemeClr>
          </a:solidFill>
          <a:latin typeface="Futura Lt BT" panose="020B0402020204020303"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49265047602612E-2"/>
          <c:y val="6.1196105702364396E-2"/>
          <c:w val="0.87027552415981724"/>
          <c:h val="0.80647224382070459"/>
        </c:manualLayout>
      </c:layout>
      <c:areaChart>
        <c:grouping val="standard"/>
        <c:varyColors val="0"/>
        <c:ser>
          <c:idx val="6"/>
          <c:order val="0"/>
          <c:tx>
            <c:strRef>
              <c:f>'Figure 5'!$A$23</c:f>
              <c:strCache>
                <c:ptCount val="1"/>
                <c:pt idx="0">
                  <c:v>low_import_content</c:v>
                </c:pt>
              </c:strCache>
            </c:strRef>
          </c:tx>
          <c:spPr>
            <a:solidFill>
              <a:srgbClr val="8BCF00"/>
            </a:solidFill>
            <a:ln>
              <a:noFill/>
            </a:ln>
            <a:effectLst/>
          </c:spPr>
          <c:cat>
            <c:numRef>
              <c:f>'Figure 5'!$C$24:$C$307</c:f>
              <c:numCache>
                <c:formatCode>General</c:formatCode>
                <c:ptCount val="284"/>
                <c:pt idx="0">
                  <c:v>2000</c:v>
                </c:pt>
                <c:pt idx="1">
                  <c:v>2001</c:v>
                </c:pt>
                <c:pt idx="2">
                  <c:v>2001</c:v>
                </c:pt>
                <c:pt idx="3">
                  <c:v>2001</c:v>
                </c:pt>
                <c:pt idx="4">
                  <c:v>2001</c:v>
                </c:pt>
                <c:pt idx="5">
                  <c:v>2001</c:v>
                </c:pt>
                <c:pt idx="6">
                  <c:v>2001</c:v>
                </c:pt>
                <c:pt idx="7">
                  <c:v>2001</c:v>
                </c:pt>
                <c:pt idx="8">
                  <c:v>2001</c:v>
                </c:pt>
                <c:pt idx="9">
                  <c:v>2001</c:v>
                </c:pt>
                <c:pt idx="10">
                  <c:v>2001</c:v>
                </c:pt>
                <c:pt idx="11">
                  <c:v>2001</c:v>
                </c:pt>
                <c:pt idx="12">
                  <c:v>2001</c:v>
                </c:pt>
                <c:pt idx="13">
                  <c:v>2002</c:v>
                </c:pt>
                <c:pt idx="14">
                  <c:v>2002</c:v>
                </c:pt>
                <c:pt idx="15">
                  <c:v>2002</c:v>
                </c:pt>
                <c:pt idx="16">
                  <c:v>2002</c:v>
                </c:pt>
                <c:pt idx="17">
                  <c:v>2002</c:v>
                </c:pt>
                <c:pt idx="18">
                  <c:v>2002</c:v>
                </c:pt>
                <c:pt idx="19">
                  <c:v>2002</c:v>
                </c:pt>
                <c:pt idx="20">
                  <c:v>2002</c:v>
                </c:pt>
                <c:pt idx="21">
                  <c:v>2002</c:v>
                </c:pt>
                <c:pt idx="22">
                  <c:v>2002</c:v>
                </c:pt>
                <c:pt idx="23">
                  <c:v>2002</c:v>
                </c:pt>
                <c:pt idx="24">
                  <c:v>2002</c:v>
                </c:pt>
                <c:pt idx="25">
                  <c:v>2003</c:v>
                </c:pt>
                <c:pt idx="26">
                  <c:v>2003</c:v>
                </c:pt>
                <c:pt idx="27">
                  <c:v>2003</c:v>
                </c:pt>
                <c:pt idx="28">
                  <c:v>2003</c:v>
                </c:pt>
                <c:pt idx="29">
                  <c:v>2003</c:v>
                </c:pt>
                <c:pt idx="30">
                  <c:v>2003</c:v>
                </c:pt>
                <c:pt idx="31">
                  <c:v>2003</c:v>
                </c:pt>
                <c:pt idx="32">
                  <c:v>2003</c:v>
                </c:pt>
                <c:pt idx="33">
                  <c:v>2003</c:v>
                </c:pt>
                <c:pt idx="34">
                  <c:v>2003</c:v>
                </c:pt>
                <c:pt idx="35">
                  <c:v>2003</c:v>
                </c:pt>
                <c:pt idx="36">
                  <c:v>2003</c:v>
                </c:pt>
                <c:pt idx="37">
                  <c:v>2004</c:v>
                </c:pt>
                <c:pt idx="38">
                  <c:v>2004</c:v>
                </c:pt>
                <c:pt idx="39">
                  <c:v>2004</c:v>
                </c:pt>
                <c:pt idx="40">
                  <c:v>2004</c:v>
                </c:pt>
                <c:pt idx="41">
                  <c:v>2004</c:v>
                </c:pt>
                <c:pt idx="42">
                  <c:v>2004</c:v>
                </c:pt>
                <c:pt idx="43">
                  <c:v>2004</c:v>
                </c:pt>
                <c:pt idx="44">
                  <c:v>2004</c:v>
                </c:pt>
                <c:pt idx="45">
                  <c:v>2004</c:v>
                </c:pt>
                <c:pt idx="46">
                  <c:v>2004</c:v>
                </c:pt>
                <c:pt idx="47">
                  <c:v>2004</c:v>
                </c:pt>
                <c:pt idx="48">
                  <c:v>2004</c:v>
                </c:pt>
                <c:pt idx="49">
                  <c:v>2005</c:v>
                </c:pt>
                <c:pt idx="50">
                  <c:v>2005</c:v>
                </c:pt>
                <c:pt idx="51">
                  <c:v>2005</c:v>
                </c:pt>
                <c:pt idx="52">
                  <c:v>2005</c:v>
                </c:pt>
                <c:pt idx="53">
                  <c:v>2005</c:v>
                </c:pt>
                <c:pt idx="54">
                  <c:v>2005</c:v>
                </c:pt>
                <c:pt idx="55">
                  <c:v>2005</c:v>
                </c:pt>
                <c:pt idx="56">
                  <c:v>2005</c:v>
                </c:pt>
                <c:pt idx="57">
                  <c:v>2005</c:v>
                </c:pt>
                <c:pt idx="58">
                  <c:v>2005</c:v>
                </c:pt>
                <c:pt idx="59">
                  <c:v>2005</c:v>
                </c:pt>
                <c:pt idx="60">
                  <c:v>2005</c:v>
                </c:pt>
                <c:pt idx="61">
                  <c:v>2006</c:v>
                </c:pt>
                <c:pt idx="62">
                  <c:v>2006</c:v>
                </c:pt>
                <c:pt idx="63">
                  <c:v>2006</c:v>
                </c:pt>
                <c:pt idx="64">
                  <c:v>2006</c:v>
                </c:pt>
                <c:pt idx="65">
                  <c:v>2006</c:v>
                </c:pt>
                <c:pt idx="66">
                  <c:v>2006</c:v>
                </c:pt>
                <c:pt idx="67">
                  <c:v>2006</c:v>
                </c:pt>
                <c:pt idx="68">
                  <c:v>2006</c:v>
                </c:pt>
                <c:pt idx="69">
                  <c:v>2006</c:v>
                </c:pt>
                <c:pt idx="70">
                  <c:v>2006</c:v>
                </c:pt>
                <c:pt idx="71">
                  <c:v>2006</c:v>
                </c:pt>
                <c:pt idx="72">
                  <c:v>2006</c:v>
                </c:pt>
                <c:pt idx="73">
                  <c:v>2007</c:v>
                </c:pt>
                <c:pt idx="74">
                  <c:v>2007</c:v>
                </c:pt>
                <c:pt idx="75">
                  <c:v>2007</c:v>
                </c:pt>
                <c:pt idx="76">
                  <c:v>2007</c:v>
                </c:pt>
                <c:pt idx="77">
                  <c:v>2007</c:v>
                </c:pt>
                <c:pt idx="78">
                  <c:v>2007</c:v>
                </c:pt>
                <c:pt idx="79">
                  <c:v>2007</c:v>
                </c:pt>
                <c:pt idx="80">
                  <c:v>2007</c:v>
                </c:pt>
                <c:pt idx="81">
                  <c:v>2007</c:v>
                </c:pt>
                <c:pt idx="82">
                  <c:v>2007</c:v>
                </c:pt>
                <c:pt idx="83">
                  <c:v>2007</c:v>
                </c:pt>
                <c:pt idx="84">
                  <c:v>2007</c:v>
                </c:pt>
                <c:pt idx="85">
                  <c:v>2008</c:v>
                </c:pt>
                <c:pt idx="86">
                  <c:v>2008</c:v>
                </c:pt>
                <c:pt idx="87">
                  <c:v>2008</c:v>
                </c:pt>
                <c:pt idx="88">
                  <c:v>2008</c:v>
                </c:pt>
                <c:pt idx="89">
                  <c:v>2008</c:v>
                </c:pt>
                <c:pt idx="90">
                  <c:v>2008</c:v>
                </c:pt>
                <c:pt idx="91">
                  <c:v>2008</c:v>
                </c:pt>
                <c:pt idx="92">
                  <c:v>2008</c:v>
                </c:pt>
                <c:pt idx="93">
                  <c:v>2008</c:v>
                </c:pt>
                <c:pt idx="94">
                  <c:v>2008</c:v>
                </c:pt>
                <c:pt idx="95">
                  <c:v>2008</c:v>
                </c:pt>
                <c:pt idx="96">
                  <c:v>2008</c:v>
                </c:pt>
                <c:pt idx="97">
                  <c:v>2009</c:v>
                </c:pt>
                <c:pt idx="98">
                  <c:v>2009</c:v>
                </c:pt>
                <c:pt idx="99">
                  <c:v>2009</c:v>
                </c:pt>
                <c:pt idx="100">
                  <c:v>2009</c:v>
                </c:pt>
                <c:pt idx="101">
                  <c:v>2009</c:v>
                </c:pt>
                <c:pt idx="102">
                  <c:v>2009</c:v>
                </c:pt>
                <c:pt idx="103">
                  <c:v>2009</c:v>
                </c:pt>
                <c:pt idx="104">
                  <c:v>2009</c:v>
                </c:pt>
                <c:pt idx="105">
                  <c:v>2009</c:v>
                </c:pt>
                <c:pt idx="106">
                  <c:v>2009</c:v>
                </c:pt>
                <c:pt idx="107">
                  <c:v>2009</c:v>
                </c:pt>
                <c:pt idx="108">
                  <c:v>2009</c:v>
                </c:pt>
                <c:pt idx="109">
                  <c:v>2010</c:v>
                </c:pt>
                <c:pt idx="110">
                  <c:v>2010</c:v>
                </c:pt>
                <c:pt idx="111">
                  <c:v>2010</c:v>
                </c:pt>
                <c:pt idx="112">
                  <c:v>2010</c:v>
                </c:pt>
                <c:pt idx="113">
                  <c:v>2010</c:v>
                </c:pt>
                <c:pt idx="114">
                  <c:v>2010</c:v>
                </c:pt>
                <c:pt idx="115">
                  <c:v>2010</c:v>
                </c:pt>
                <c:pt idx="116">
                  <c:v>2010</c:v>
                </c:pt>
                <c:pt idx="117">
                  <c:v>2010</c:v>
                </c:pt>
                <c:pt idx="118">
                  <c:v>2010</c:v>
                </c:pt>
                <c:pt idx="119">
                  <c:v>2010</c:v>
                </c:pt>
                <c:pt idx="120">
                  <c:v>2010</c:v>
                </c:pt>
                <c:pt idx="121">
                  <c:v>2011</c:v>
                </c:pt>
                <c:pt idx="122">
                  <c:v>2011</c:v>
                </c:pt>
                <c:pt idx="123">
                  <c:v>2011</c:v>
                </c:pt>
                <c:pt idx="124">
                  <c:v>2011</c:v>
                </c:pt>
                <c:pt idx="125">
                  <c:v>2011</c:v>
                </c:pt>
                <c:pt idx="126">
                  <c:v>2011</c:v>
                </c:pt>
                <c:pt idx="127">
                  <c:v>2011</c:v>
                </c:pt>
                <c:pt idx="128">
                  <c:v>2011</c:v>
                </c:pt>
                <c:pt idx="129">
                  <c:v>2011</c:v>
                </c:pt>
                <c:pt idx="130">
                  <c:v>2011</c:v>
                </c:pt>
                <c:pt idx="131">
                  <c:v>2011</c:v>
                </c:pt>
                <c:pt idx="132">
                  <c:v>2011</c:v>
                </c:pt>
                <c:pt idx="133">
                  <c:v>2012</c:v>
                </c:pt>
                <c:pt idx="134">
                  <c:v>2012</c:v>
                </c:pt>
                <c:pt idx="135">
                  <c:v>2012</c:v>
                </c:pt>
                <c:pt idx="136">
                  <c:v>2012</c:v>
                </c:pt>
                <c:pt idx="137">
                  <c:v>2012</c:v>
                </c:pt>
                <c:pt idx="138">
                  <c:v>2012</c:v>
                </c:pt>
                <c:pt idx="139">
                  <c:v>2012</c:v>
                </c:pt>
                <c:pt idx="140">
                  <c:v>2012</c:v>
                </c:pt>
                <c:pt idx="141">
                  <c:v>2012</c:v>
                </c:pt>
                <c:pt idx="142">
                  <c:v>2012</c:v>
                </c:pt>
                <c:pt idx="143">
                  <c:v>2012</c:v>
                </c:pt>
                <c:pt idx="144">
                  <c:v>2012</c:v>
                </c:pt>
                <c:pt idx="145">
                  <c:v>2013</c:v>
                </c:pt>
                <c:pt idx="146">
                  <c:v>2013</c:v>
                </c:pt>
                <c:pt idx="147">
                  <c:v>2013</c:v>
                </c:pt>
                <c:pt idx="148">
                  <c:v>2013</c:v>
                </c:pt>
                <c:pt idx="149">
                  <c:v>2013</c:v>
                </c:pt>
                <c:pt idx="150">
                  <c:v>2013</c:v>
                </c:pt>
                <c:pt idx="151">
                  <c:v>2013</c:v>
                </c:pt>
                <c:pt idx="152">
                  <c:v>2013</c:v>
                </c:pt>
                <c:pt idx="153">
                  <c:v>2013</c:v>
                </c:pt>
                <c:pt idx="154">
                  <c:v>2013</c:v>
                </c:pt>
                <c:pt idx="155">
                  <c:v>2013</c:v>
                </c:pt>
                <c:pt idx="156">
                  <c:v>2013</c:v>
                </c:pt>
                <c:pt idx="157">
                  <c:v>2014</c:v>
                </c:pt>
                <c:pt idx="158">
                  <c:v>2014</c:v>
                </c:pt>
                <c:pt idx="159">
                  <c:v>2014</c:v>
                </c:pt>
                <c:pt idx="160">
                  <c:v>2014</c:v>
                </c:pt>
                <c:pt idx="161">
                  <c:v>2014</c:v>
                </c:pt>
                <c:pt idx="162">
                  <c:v>2014</c:v>
                </c:pt>
                <c:pt idx="163">
                  <c:v>2014</c:v>
                </c:pt>
                <c:pt idx="164">
                  <c:v>2014</c:v>
                </c:pt>
                <c:pt idx="165">
                  <c:v>2014</c:v>
                </c:pt>
                <c:pt idx="166">
                  <c:v>2014</c:v>
                </c:pt>
                <c:pt idx="167">
                  <c:v>2014</c:v>
                </c:pt>
                <c:pt idx="168">
                  <c:v>2014</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2016</c:v>
                </c:pt>
                <c:pt idx="182">
                  <c:v>2016</c:v>
                </c:pt>
                <c:pt idx="183">
                  <c:v>2016</c:v>
                </c:pt>
                <c:pt idx="184">
                  <c:v>2016</c:v>
                </c:pt>
                <c:pt idx="185">
                  <c:v>2016</c:v>
                </c:pt>
                <c:pt idx="186">
                  <c:v>2016</c:v>
                </c:pt>
                <c:pt idx="187">
                  <c:v>2016</c:v>
                </c:pt>
                <c:pt idx="188">
                  <c:v>2016</c:v>
                </c:pt>
                <c:pt idx="189">
                  <c:v>2016</c:v>
                </c:pt>
                <c:pt idx="190">
                  <c:v>2016</c:v>
                </c:pt>
                <c:pt idx="191">
                  <c:v>2016</c:v>
                </c:pt>
                <c:pt idx="192">
                  <c:v>2016</c:v>
                </c:pt>
                <c:pt idx="193">
                  <c:v>2017</c:v>
                </c:pt>
                <c:pt idx="194">
                  <c:v>2017</c:v>
                </c:pt>
                <c:pt idx="195">
                  <c:v>2017</c:v>
                </c:pt>
                <c:pt idx="196">
                  <c:v>2017</c:v>
                </c:pt>
                <c:pt idx="197">
                  <c:v>2017</c:v>
                </c:pt>
                <c:pt idx="198">
                  <c:v>2017</c:v>
                </c:pt>
                <c:pt idx="199">
                  <c:v>2017</c:v>
                </c:pt>
                <c:pt idx="200">
                  <c:v>2017</c:v>
                </c:pt>
                <c:pt idx="201">
                  <c:v>2017</c:v>
                </c:pt>
                <c:pt idx="202">
                  <c:v>2017</c:v>
                </c:pt>
                <c:pt idx="203">
                  <c:v>2017</c:v>
                </c:pt>
                <c:pt idx="204">
                  <c:v>2017</c:v>
                </c:pt>
                <c:pt idx="205">
                  <c:v>2018</c:v>
                </c:pt>
                <c:pt idx="206">
                  <c:v>2018</c:v>
                </c:pt>
                <c:pt idx="207">
                  <c:v>2018</c:v>
                </c:pt>
                <c:pt idx="208">
                  <c:v>2018</c:v>
                </c:pt>
                <c:pt idx="209">
                  <c:v>2018</c:v>
                </c:pt>
                <c:pt idx="210">
                  <c:v>2018</c:v>
                </c:pt>
                <c:pt idx="211">
                  <c:v>2018</c:v>
                </c:pt>
                <c:pt idx="212">
                  <c:v>2018</c:v>
                </c:pt>
                <c:pt idx="213">
                  <c:v>2018</c:v>
                </c:pt>
                <c:pt idx="214">
                  <c:v>2018</c:v>
                </c:pt>
                <c:pt idx="215">
                  <c:v>2018</c:v>
                </c:pt>
                <c:pt idx="216">
                  <c:v>2018</c:v>
                </c:pt>
                <c:pt idx="217">
                  <c:v>2019</c:v>
                </c:pt>
                <c:pt idx="218">
                  <c:v>2019</c:v>
                </c:pt>
                <c:pt idx="219">
                  <c:v>2019</c:v>
                </c:pt>
                <c:pt idx="220">
                  <c:v>2019</c:v>
                </c:pt>
                <c:pt idx="221">
                  <c:v>2019</c:v>
                </c:pt>
                <c:pt idx="222">
                  <c:v>2019</c:v>
                </c:pt>
                <c:pt idx="223">
                  <c:v>2019</c:v>
                </c:pt>
                <c:pt idx="224">
                  <c:v>2019</c:v>
                </c:pt>
                <c:pt idx="225">
                  <c:v>2019</c:v>
                </c:pt>
                <c:pt idx="226">
                  <c:v>2019</c:v>
                </c:pt>
                <c:pt idx="227">
                  <c:v>2019</c:v>
                </c:pt>
                <c:pt idx="228">
                  <c:v>2019</c:v>
                </c:pt>
                <c:pt idx="229">
                  <c:v>2020</c:v>
                </c:pt>
                <c:pt idx="230">
                  <c:v>2020</c:v>
                </c:pt>
                <c:pt idx="231">
                  <c:v>2020</c:v>
                </c:pt>
                <c:pt idx="232">
                  <c:v>2020</c:v>
                </c:pt>
                <c:pt idx="233">
                  <c:v>2020</c:v>
                </c:pt>
                <c:pt idx="234">
                  <c:v>2020</c:v>
                </c:pt>
                <c:pt idx="235">
                  <c:v>2020</c:v>
                </c:pt>
                <c:pt idx="236">
                  <c:v>2020</c:v>
                </c:pt>
                <c:pt idx="237">
                  <c:v>2020</c:v>
                </c:pt>
                <c:pt idx="238">
                  <c:v>2020</c:v>
                </c:pt>
                <c:pt idx="239">
                  <c:v>2020</c:v>
                </c:pt>
                <c:pt idx="240">
                  <c:v>2020</c:v>
                </c:pt>
                <c:pt idx="241">
                  <c:v>2021</c:v>
                </c:pt>
                <c:pt idx="242">
                  <c:v>2021</c:v>
                </c:pt>
                <c:pt idx="243">
                  <c:v>2021</c:v>
                </c:pt>
                <c:pt idx="244">
                  <c:v>2021</c:v>
                </c:pt>
                <c:pt idx="245">
                  <c:v>2021</c:v>
                </c:pt>
                <c:pt idx="246">
                  <c:v>2021</c:v>
                </c:pt>
                <c:pt idx="247">
                  <c:v>2021</c:v>
                </c:pt>
                <c:pt idx="248">
                  <c:v>2021</c:v>
                </c:pt>
                <c:pt idx="249">
                  <c:v>2021</c:v>
                </c:pt>
                <c:pt idx="250">
                  <c:v>2021</c:v>
                </c:pt>
                <c:pt idx="251">
                  <c:v>2021</c:v>
                </c:pt>
                <c:pt idx="252">
                  <c:v>2021</c:v>
                </c:pt>
                <c:pt idx="253">
                  <c:v>2022</c:v>
                </c:pt>
                <c:pt idx="254">
                  <c:v>2022</c:v>
                </c:pt>
                <c:pt idx="255">
                  <c:v>2022</c:v>
                </c:pt>
                <c:pt idx="256">
                  <c:v>2022</c:v>
                </c:pt>
                <c:pt idx="257">
                  <c:v>2022</c:v>
                </c:pt>
                <c:pt idx="258">
                  <c:v>2022</c:v>
                </c:pt>
                <c:pt idx="259">
                  <c:v>2022</c:v>
                </c:pt>
                <c:pt idx="260">
                  <c:v>2022</c:v>
                </c:pt>
                <c:pt idx="261">
                  <c:v>2022</c:v>
                </c:pt>
                <c:pt idx="262">
                  <c:v>2022</c:v>
                </c:pt>
                <c:pt idx="263">
                  <c:v>2022</c:v>
                </c:pt>
                <c:pt idx="264">
                  <c:v>2022</c:v>
                </c:pt>
                <c:pt idx="265">
                  <c:v>2023</c:v>
                </c:pt>
                <c:pt idx="266">
                  <c:v>2023</c:v>
                </c:pt>
                <c:pt idx="267">
                  <c:v>2023</c:v>
                </c:pt>
                <c:pt idx="268">
                  <c:v>2023</c:v>
                </c:pt>
                <c:pt idx="269">
                  <c:v>2023</c:v>
                </c:pt>
                <c:pt idx="270">
                  <c:v>2023</c:v>
                </c:pt>
                <c:pt idx="271">
                  <c:v>2023</c:v>
                </c:pt>
                <c:pt idx="272">
                  <c:v>2023</c:v>
                </c:pt>
                <c:pt idx="273">
                  <c:v>2023</c:v>
                </c:pt>
                <c:pt idx="274">
                  <c:v>2023</c:v>
                </c:pt>
                <c:pt idx="275">
                  <c:v>2023</c:v>
                </c:pt>
                <c:pt idx="276">
                  <c:v>2023</c:v>
                </c:pt>
                <c:pt idx="277">
                  <c:v>2024</c:v>
                </c:pt>
                <c:pt idx="278">
                  <c:v>2024</c:v>
                </c:pt>
                <c:pt idx="279">
                  <c:v>2024</c:v>
                </c:pt>
                <c:pt idx="280">
                  <c:v>2024</c:v>
                </c:pt>
                <c:pt idx="281">
                  <c:v>2024</c:v>
                </c:pt>
                <c:pt idx="282">
                  <c:v>2024</c:v>
                </c:pt>
                <c:pt idx="283">
                  <c:v>2024</c:v>
                </c:pt>
              </c:numCache>
            </c:numRef>
          </c:cat>
          <c:val>
            <c:numRef>
              <c:f>'Figure 5'!$A$24:$A$307</c:f>
              <c:numCache>
                <c:formatCode>General</c:formatCode>
                <c:ptCount val="284"/>
                <c:pt idx="0">
                  <c:v>6.6124287627251004</c:v>
                </c:pt>
                <c:pt idx="1">
                  <c:v>6.1543632997284901</c:v>
                </c:pt>
                <c:pt idx="2">
                  <c:v>6.99702604548638</c:v>
                </c:pt>
                <c:pt idx="3">
                  <c:v>7.1627723365686098</c:v>
                </c:pt>
                <c:pt idx="4">
                  <c:v>7.1290707986689599</c:v>
                </c:pt>
                <c:pt idx="5">
                  <c:v>6.76278511162438</c:v>
                </c:pt>
                <c:pt idx="6">
                  <c:v>6.7553054552434997</c:v>
                </c:pt>
                <c:pt idx="7">
                  <c:v>6.7524344497884501</c:v>
                </c:pt>
                <c:pt idx="8">
                  <c:v>6.7636936019584102</c:v>
                </c:pt>
                <c:pt idx="9">
                  <c:v>7.1079512580150901</c:v>
                </c:pt>
                <c:pt idx="10">
                  <c:v>7.4121197894256499</c:v>
                </c:pt>
                <c:pt idx="11">
                  <c:v>7.1446845388125597</c:v>
                </c:pt>
                <c:pt idx="12">
                  <c:v>7.7064263357663201</c:v>
                </c:pt>
                <c:pt idx="13">
                  <c:v>8.7256518107522396</c:v>
                </c:pt>
                <c:pt idx="14">
                  <c:v>7.5171939900876099</c:v>
                </c:pt>
                <c:pt idx="15">
                  <c:v>8.1394641372781305</c:v>
                </c:pt>
                <c:pt idx="16">
                  <c:v>8.1486194878114304</c:v>
                </c:pt>
                <c:pt idx="17">
                  <c:v>7.6704438373785804</c:v>
                </c:pt>
                <c:pt idx="18">
                  <c:v>7.5188600968245698</c:v>
                </c:pt>
                <c:pt idx="19">
                  <c:v>7.3190942615723298</c:v>
                </c:pt>
                <c:pt idx="20">
                  <c:v>7.4279532589376203</c:v>
                </c:pt>
                <c:pt idx="21">
                  <c:v>7.3986181543817198</c:v>
                </c:pt>
                <c:pt idx="22">
                  <c:v>7.4675737305403898</c:v>
                </c:pt>
                <c:pt idx="23">
                  <c:v>7.2888592890728203</c:v>
                </c:pt>
                <c:pt idx="24">
                  <c:v>7.0868133758457397</c:v>
                </c:pt>
                <c:pt idx="25">
                  <c:v>7.2332950533505</c:v>
                </c:pt>
                <c:pt idx="26">
                  <c:v>7.2822075991205697</c:v>
                </c:pt>
                <c:pt idx="27">
                  <c:v>6.91061835244588</c:v>
                </c:pt>
                <c:pt idx="28">
                  <c:v>6.5095494216486598</c:v>
                </c:pt>
                <c:pt idx="29">
                  <c:v>6.4316689566147698</c:v>
                </c:pt>
                <c:pt idx="30">
                  <c:v>6.29829364911964</c:v>
                </c:pt>
                <c:pt idx="31">
                  <c:v>6.3729964888215296</c:v>
                </c:pt>
                <c:pt idx="32">
                  <c:v>6.2036449247768504</c:v>
                </c:pt>
                <c:pt idx="33">
                  <c:v>5.8532617771623698</c:v>
                </c:pt>
                <c:pt idx="34">
                  <c:v>5.31038743752912</c:v>
                </c:pt>
                <c:pt idx="35">
                  <c:v>4.9573405873894503</c:v>
                </c:pt>
                <c:pt idx="36">
                  <c:v>4.6733632266953604</c:v>
                </c:pt>
                <c:pt idx="37">
                  <c:v>4.0276002353959903</c:v>
                </c:pt>
                <c:pt idx="38">
                  <c:v>4.1194475527019998</c:v>
                </c:pt>
                <c:pt idx="39">
                  <c:v>3.5989792312607101</c:v>
                </c:pt>
                <c:pt idx="40">
                  <c:v>3.4365547287240599</c:v>
                </c:pt>
                <c:pt idx="41">
                  <c:v>3.4811200382076399</c:v>
                </c:pt>
                <c:pt idx="42">
                  <c:v>3.7093603877052899</c:v>
                </c:pt>
                <c:pt idx="43">
                  <c:v>4.2221810356686502</c:v>
                </c:pt>
                <c:pt idx="44">
                  <c:v>4.0855004201379996</c:v>
                </c:pt>
                <c:pt idx="45">
                  <c:v>4.0257711576788999</c:v>
                </c:pt>
                <c:pt idx="46">
                  <c:v>4.0131914544387</c:v>
                </c:pt>
                <c:pt idx="47">
                  <c:v>4.1814085247125403</c:v>
                </c:pt>
                <c:pt idx="48">
                  <c:v>3.8848615876822699</c:v>
                </c:pt>
                <c:pt idx="49">
                  <c:v>3.81439579277819</c:v>
                </c:pt>
                <c:pt idx="50">
                  <c:v>3.8730089826349898</c:v>
                </c:pt>
                <c:pt idx="51">
                  <c:v>3.8232476232624899</c:v>
                </c:pt>
                <c:pt idx="52">
                  <c:v>3.9409039996267299</c:v>
                </c:pt>
                <c:pt idx="53">
                  <c:v>4.0178508718417003</c:v>
                </c:pt>
                <c:pt idx="54">
                  <c:v>4.3140409001406699</c:v>
                </c:pt>
                <c:pt idx="55">
                  <c:v>3.8736887016394399</c:v>
                </c:pt>
                <c:pt idx="56">
                  <c:v>4.0176227879836999</c:v>
                </c:pt>
                <c:pt idx="57">
                  <c:v>4.0677525955669296</c:v>
                </c:pt>
                <c:pt idx="58">
                  <c:v>3.8762667943840898</c:v>
                </c:pt>
                <c:pt idx="59">
                  <c:v>4.0141816763396001</c:v>
                </c:pt>
                <c:pt idx="60">
                  <c:v>4.0168443183895297</c:v>
                </c:pt>
                <c:pt idx="61">
                  <c:v>3.7156703397128701</c:v>
                </c:pt>
                <c:pt idx="62">
                  <c:v>3.8540185030151699</c:v>
                </c:pt>
                <c:pt idx="63">
                  <c:v>3.9651738096061302</c:v>
                </c:pt>
                <c:pt idx="64">
                  <c:v>3.9136388949891101</c:v>
                </c:pt>
                <c:pt idx="65">
                  <c:v>4.1422281921651898</c:v>
                </c:pt>
                <c:pt idx="66">
                  <c:v>4.2220769649494798</c:v>
                </c:pt>
                <c:pt idx="67">
                  <c:v>4.4174261031676396</c:v>
                </c:pt>
                <c:pt idx="68">
                  <c:v>4.66341051830375</c:v>
                </c:pt>
                <c:pt idx="69">
                  <c:v>4.5046855429856798</c:v>
                </c:pt>
                <c:pt idx="70">
                  <c:v>4.5646214578039199</c:v>
                </c:pt>
                <c:pt idx="71">
                  <c:v>4.6707601567815704</c:v>
                </c:pt>
                <c:pt idx="72">
                  <c:v>4.6805591729772296</c:v>
                </c:pt>
                <c:pt idx="73">
                  <c:v>4.6661545856488296</c:v>
                </c:pt>
                <c:pt idx="74">
                  <c:v>4.7938137555189702</c:v>
                </c:pt>
                <c:pt idx="75">
                  <c:v>4.94602749399695</c:v>
                </c:pt>
                <c:pt idx="76">
                  <c:v>5.0331326694053899</c:v>
                </c:pt>
                <c:pt idx="77">
                  <c:v>4.9834301470442703</c:v>
                </c:pt>
                <c:pt idx="78">
                  <c:v>4.4631033147703896</c:v>
                </c:pt>
                <c:pt idx="79">
                  <c:v>4.1823180870165704</c:v>
                </c:pt>
                <c:pt idx="80">
                  <c:v>3.9911073608127299</c:v>
                </c:pt>
                <c:pt idx="81">
                  <c:v>4.2099960001702099</c:v>
                </c:pt>
                <c:pt idx="82">
                  <c:v>4.3662403092967299</c:v>
                </c:pt>
                <c:pt idx="83">
                  <c:v>4.30735929718315</c:v>
                </c:pt>
                <c:pt idx="84">
                  <c:v>4.4144191830355801</c:v>
                </c:pt>
                <c:pt idx="85">
                  <c:v>4.3764342359635897</c:v>
                </c:pt>
                <c:pt idx="86">
                  <c:v>4.3657948258891297</c:v>
                </c:pt>
                <c:pt idx="87">
                  <c:v>4.3181710670080697</c:v>
                </c:pt>
                <c:pt idx="88">
                  <c:v>4.4227155495336801</c:v>
                </c:pt>
                <c:pt idx="89">
                  <c:v>4.2766988005653799</c:v>
                </c:pt>
                <c:pt idx="90">
                  <c:v>4.1711821501150297</c:v>
                </c:pt>
                <c:pt idx="91">
                  <c:v>4.0263187609508204</c:v>
                </c:pt>
                <c:pt idx="92">
                  <c:v>3.2810201616909498</c:v>
                </c:pt>
                <c:pt idx="93">
                  <c:v>3.1916176395769602</c:v>
                </c:pt>
                <c:pt idx="94">
                  <c:v>3.4200510565573401</c:v>
                </c:pt>
                <c:pt idx="95">
                  <c:v>2.9366499831048101</c:v>
                </c:pt>
                <c:pt idx="96">
                  <c:v>2.90866245968905</c:v>
                </c:pt>
                <c:pt idx="97">
                  <c:v>3.35448714263056</c:v>
                </c:pt>
                <c:pt idx="98">
                  <c:v>2.2579693978955802</c:v>
                </c:pt>
                <c:pt idx="99">
                  <c:v>1.67052048589198</c:v>
                </c:pt>
                <c:pt idx="100">
                  <c:v>1.2128660606036299</c:v>
                </c:pt>
                <c:pt idx="101">
                  <c:v>0.54164090560905698</c:v>
                </c:pt>
                <c:pt idx="102">
                  <c:v>0.31462145631697103</c:v>
                </c:pt>
                <c:pt idx="103">
                  <c:v>-0.13633169672665699</c:v>
                </c:pt>
                <c:pt idx="104">
                  <c:v>4.5389990387050702E-2</c:v>
                </c:pt>
                <c:pt idx="105">
                  <c:v>-0.31448300875720703</c:v>
                </c:pt>
                <c:pt idx="106">
                  <c:v>-0.27301399471801302</c:v>
                </c:pt>
                <c:pt idx="107">
                  <c:v>-0.15679959726213599</c:v>
                </c:pt>
                <c:pt idx="108">
                  <c:v>-0.37003706705537798</c:v>
                </c:pt>
                <c:pt idx="109">
                  <c:v>-1.8010035452833599</c:v>
                </c:pt>
                <c:pt idx="110">
                  <c:v>-1.05199430455386</c:v>
                </c:pt>
                <c:pt idx="111">
                  <c:v>-1.5089493051433001</c:v>
                </c:pt>
                <c:pt idx="112">
                  <c:v>-1.7473375592075699</c:v>
                </c:pt>
                <c:pt idx="113">
                  <c:v>-1.3620696121631699</c:v>
                </c:pt>
                <c:pt idx="114">
                  <c:v>-1.3480752138005001</c:v>
                </c:pt>
                <c:pt idx="115">
                  <c:v>-0.77802837134109404</c:v>
                </c:pt>
                <c:pt idx="116">
                  <c:v>-0.73136021526258299</c:v>
                </c:pt>
                <c:pt idx="117">
                  <c:v>-0.71878268346394203</c:v>
                </c:pt>
                <c:pt idx="118">
                  <c:v>-1.42573392878469</c:v>
                </c:pt>
                <c:pt idx="119">
                  <c:v>-1.48930983299314</c:v>
                </c:pt>
                <c:pt idx="120">
                  <c:v>-1.2713311937054199</c:v>
                </c:pt>
                <c:pt idx="121">
                  <c:v>-0.32275506486368499</c:v>
                </c:pt>
                <c:pt idx="122">
                  <c:v>-8.3858498188277494E-2</c:v>
                </c:pt>
                <c:pt idx="123">
                  <c:v>0.33643961322280802</c:v>
                </c:pt>
                <c:pt idx="124">
                  <c:v>0.74916769651385096</c:v>
                </c:pt>
                <c:pt idx="125">
                  <c:v>0.70951253707778505</c:v>
                </c:pt>
                <c:pt idx="126">
                  <c:v>0.91636434200634698</c:v>
                </c:pt>
                <c:pt idx="127">
                  <c:v>0.33384990629356498</c:v>
                </c:pt>
                <c:pt idx="128">
                  <c:v>0.34537933163296902</c:v>
                </c:pt>
                <c:pt idx="129">
                  <c:v>0.47153088318138697</c:v>
                </c:pt>
                <c:pt idx="130">
                  <c:v>1.0850047322799401</c:v>
                </c:pt>
                <c:pt idx="131">
                  <c:v>1.3861330224000701</c:v>
                </c:pt>
                <c:pt idx="132">
                  <c:v>1.2534621742562999</c:v>
                </c:pt>
                <c:pt idx="133">
                  <c:v>1.43697332911357</c:v>
                </c:pt>
                <c:pt idx="134">
                  <c:v>1.31274123047436</c:v>
                </c:pt>
                <c:pt idx="135">
                  <c:v>1.73181532566326</c:v>
                </c:pt>
                <c:pt idx="136">
                  <c:v>1.44411471174296</c:v>
                </c:pt>
                <c:pt idx="137">
                  <c:v>1.4750065767576499</c:v>
                </c:pt>
                <c:pt idx="138">
                  <c:v>1.4446950754385499</c:v>
                </c:pt>
                <c:pt idx="139">
                  <c:v>1.9066756305785999</c:v>
                </c:pt>
                <c:pt idx="140">
                  <c:v>2.0285049910496298</c:v>
                </c:pt>
                <c:pt idx="141">
                  <c:v>2.1547009322667301</c:v>
                </c:pt>
                <c:pt idx="142">
                  <c:v>1.9591175481693599</c:v>
                </c:pt>
                <c:pt idx="143">
                  <c:v>1.7639499624155</c:v>
                </c:pt>
                <c:pt idx="144">
                  <c:v>2.2445541015001602</c:v>
                </c:pt>
                <c:pt idx="145">
                  <c:v>1.96815139973241</c:v>
                </c:pt>
                <c:pt idx="146">
                  <c:v>1.8436919429873899</c:v>
                </c:pt>
                <c:pt idx="147">
                  <c:v>1.6949734875964</c:v>
                </c:pt>
                <c:pt idx="148">
                  <c:v>1.9001114640138601</c:v>
                </c:pt>
                <c:pt idx="149">
                  <c:v>1.92692959700859</c:v>
                </c:pt>
                <c:pt idx="150">
                  <c:v>2.1108365560765798</c:v>
                </c:pt>
                <c:pt idx="151">
                  <c:v>2.13621424469821</c:v>
                </c:pt>
                <c:pt idx="152">
                  <c:v>2.17151043970635</c:v>
                </c:pt>
                <c:pt idx="153">
                  <c:v>2.1514603893597402</c:v>
                </c:pt>
                <c:pt idx="154">
                  <c:v>2.1561020446732799</c:v>
                </c:pt>
                <c:pt idx="155">
                  <c:v>2.8324107851250599</c:v>
                </c:pt>
                <c:pt idx="156">
                  <c:v>2.8784087063021802</c:v>
                </c:pt>
                <c:pt idx="157">
                  <c:v>2.62237767383469</c:v>
                </c:pt>
                <c:pt idx="158">
                  <c:v>2.7212267650768198</c:v>
                </c:pt>
                <c:pt idx="159">
                  <c:v>2.9522385348200699</c:v>
                </c:pt>
                <c:pt idx="160">
                  <c:v>2.8122438764597701</c:v>
                </c:pt>
                <c:pt idx="161">
                  <c:v>3.0421975773448899</c:v>
                </c:pt>
                <c:pt idx="162">
                  <c:v>2.9113057745944699</c:v>
                </c:pt>
                <c:pt idx="163">
                  <c:v>2.9640446979908099</c:v>
                </c:pt>
                <c:pt idx="164">
                  <c:v>3.21569731984457</c:v>
                </c:pt>
                <c:pt idx="165">
                  <c:v>3.2973024129840498</c:v>
                </c:pt>
                <c:pt idx="166">
                  <c:v>3.3763651526435301</c:v>
                </c:pt>
                <c:pt idx="167">
                  <c:v>2.78941537810798</c:v>
                </c:pt>
                <c:pt idx="168">
                  <c:v>2.4459666058588101</c:v>
                </c:pt>
                <c:pt idx="169">
                  <c:v>3.8558833551041101</c:v>
                </c:pt>
                <c:pt idx="170">
                  <c:v>3.97450364389984</c:v>
                </c:pt>
                <c:pt idx="171">
                  <c:v>3.64864061186007</c:v>
                </c:pt>
                <c:pt idx="172">
                  <c:v>3.86014325151453</c:v>
                </c:pt>
                <c:pt idx="173">
                  <c:v>3.8094089761362802</c:v>
                </c:pt>
                <c:pt idx="174">
                  <c:v>3.9538470980564902</c:v>
                </c:pt>
                <c:pt idx="175">
                  <c:v>4.1726490775098499</c:v>
                </c:pt>
                <c:pt idx="176">
                  <c:v>4.31360316928291</c:v>
                </c:pt>
                <c:pt idx="177">
                  <c:v>4.2491056667487603</c:v>
                </c:pt>
                <c:pt idx="178">
                  <c:v>4.0161121504609403</c:v>
                </c:pt>
                <c:pt idx="179">
                  <c:v>3.9316465224484598</c:v>
                </c:pt>
                <c:pt idx="180">
                  <c:v>3.9389292851691899</c:v>
                </c:pt>
                <c:pt idx="181">
                  <c:v>2.6829026745555802</c:v>
                </c:pt>
                <c:pt idx="182">
                  <c:v>2.6590413455994599</c:v>
                </c:pt>
                <c:pt idx="183">
                  <c:v>2.9392262941171601</c:v>
                </c:pt>
                <c:pt idx="184">
                  <c:v>3.12779638256937</c:v>
                </c:pt>
                <c:pt idx="185">
                  <c:v>3.2753083364625399</c:v>
                </c:pt>
                <c:pt idx="186">
                  <c:v>3.7134907460526598</c:v>
                </c:pt>
                <c:pt idx="187">
                  <c:v>3.0242287419473399</c:v>
                </c:pt>
                <c:pt idx="188">
                  <c:v>2.78691827250903</c:v>
                </c:pt>
                <c:pt idx="189">
                  <c:v>2.6554499578753101</c:v>
                </c:pt>
                <c:pt idx="190">
                  <c:v>2.4033209420658999</c:v>
                </c:pt>
                <c:pt idx="191">
                  <c:v>2.29329871780301</c:v>
                </c:pt>
                <c:pt idx="192">
                  <c:v>2.16764394463056</c:v>
                </c:pt>
                <c:pt idx="193">
                  <c:v>2.12592094226029</c:v>
                </c:pt>
                <c:pt idx="194">
                  <c:v>2.1502982598185101</c:v>
                </c:pt>
                <c:pt idx="195">
                  <c:v>2.2476444426006301</c:v>
                </c:pt>
                <c:pt idx="196">
                  <c:v>2.0879301893475501</c:v>
                </c:pt>
                <c:pt idx="197">
                  <c:v>1.91277021094723</c:v>
                </c:pt>
                <c:pt idx="198">
                  <c:v>1.9195868980141</c:v>
                </c:pt>
                <c:pt idx="199">
                  <c:v>2.6263732609553898</c:v>
                </c:pt>
                <c:pt idx="200">
                  <c:v>2.8692877302334501</c:v>
                </c:pt>
                <c:pt idx="201">
                  <c:v>2.74072035068717</c:v>
                </c:pt>
                <c:pt idx="202">
                  <c:v>2.7075443888558399</c:v>
                </c:pt>
                <c:pt idx="203">
                  <c:v>2.62049551163292</c:v>
                </c:pt>
                <c:pt idx="204">
                  <c:v>2.6835331591148401</c:v>
                </c:pt>
                <c:pt idx="205">
                  <c:v>2.3327325624262598</c:v>
                </c:pt>
                <c:pt idx="206">
                  <c:v>2.4627322182374898</c:v>
                </c:pt>
                <c:pt idx="207">
                  <c:v>2.4070612348382099</c:v>
                </c:pt>
                <c:pt idx="208">
                  <c:v>2.2880604966820601</c:v>
                </c:pt>
                <c:pt idx="209">
                  <c:v>2.4984804462696402</c:v>
                </c:pt>
                <c:pt idx="210">
                  <c:v>2.1654991667669199</c:v>
                </c:pt>
                <c:pt idx="211">
                  <c:v>2.0643109485314102</c:v>
                </c:pt>
                <c:pt idx="212">
                  <c:v>2.0599195557394601</c:v>
                </c:pt>
                <c:pt idx="213">
                  <c:v>2.1791268530128698</c:v>
                </c:pt>
                <c:pt idx="214">
                  <c:v>2.1898602974638401</c:v>
                </c:pt>
                <c:pt idx="215">
                  <c:v>2.2340466969695898</c:v>
                </c:pt>
                <c:pt idx="216">
                  <c:v>2.2493492863577802</c:v>
                </c:pt>
                <c:pt idx="217">
                  <c:v>3.0765230330170299</c:v>
                </c:pt>
                <c:pt idx="218">
                  <c:v>2.93144681475437</c:v>
                </c:pt>
                <c:pt idx="219">
                  <c:v>2.9866257458398699</c:v>
                </c:pt>
                <c:pt idx="220">
                  <c:v>3.0205639342046</c:v>
                </c:pt>
                <c:pt idx="221">
                  <c:v>2.8547872203748899</c:v>
                </c:pt>
                <c:pt idx="222">
                  <c:v>2.8280635288541198</c:v>
                </c:pt>
                <c:pt idx="223">
                  <c:v>2.5756688386110702</c:v>
                </c:pt>
                <c:pt idx="224">
                  <c:v>2.50899939034539</c:v>
                </c:pt>
                <c:pt idx="225">
                  <c:v>2.7865104107623502</c:v>
                </c:pt>
                <c:pt idx="226">
                  <c:v>2.8760333277086998</c:v>
                </c:pt>
                <c:pt idx="227">
                  <c:v>2.9008633424885302</c:v>
                </c:pt>
                <c:pt idx="228">
                  <c:v>2.7330187353054902</c:v>
                </c:pt>
                <c:pt idx="229">
                  <c:v>2.0876858177022899</c:v>
                </c:pt>
                <c:pt idx="230">
                  <c:v>2.0444404104791798</c:v>
                </c:pt>
                <c:pt idx="231">
                  <c:v>1.7680752925821099</c:v>
                </c:pt>
                <c:pt idx="232">
                  <c:v>1.43876969912071</c:v>
                </c:pt>
                <c:pt idx="233">
                  <c:v>1.2162325865829999</c:v>
                </c:pt>
                <c:pt idx="234">
                  <c:v>1.3878676038844999</c:v>
                </c:pt>
                <c:pt idx="235">
                  <c:v>1.59133559183256</c:v>
                </c:pt>
                <c:pt idx="236">
                  <c:v>1.5317404023630099</c:v>
                </c:pt>
                <c:pt idx="237">
                  <c:v>1.3428559932574999</c:v>
                </c:pt>
                <c:pt idx="238">
                  <c:v>0.66626797773369595</c:v>
                </c:pt>
                <c:pt idx="239">
                  <c:v>1.0466491885710001</c:v>
                </c:pt>
                <c:pt idx="240">
                  <c:v>1.92563869708908</c:v>
                </c:pt>
                <c:pt idx="241">
                  <c:v>2.34444556857758</c:v>
                </c:pt>
                <c:pt idx="242">
                  <c:v>2.2127897812198398</c:v>
                </c:pt>
                <c:pt idx="243">
                  <c:v>2.3524426674815002</c:v>
                </c:pt>
                <c:pt idx="244">
                  <c:v>2.8243487941079999</c:v>
                </c:pt>
                <c:pt idx="245">
                  <c:v>2.75580159643307</c:v>
                </c:pt>
                <c:pt idx="246">
                  <c:v>2.1890240383712398</c:v>
                </c:pt>
                <c:pt idx="247">
                  <c:v>2.1838108960218401</c:v>
                </c:pt>
                <c:pt idx="248">
                  <c:v>2.5155550800300701</c:v>
                </c:pt>
                <c:pt idx="249">
                  <c:v>2.92131788298384</c:v>
                </c:pt>
                <c:pt idx="250">
                  <c:v>3.7540969979982699</c:v>
                </c:pt>
                <c:pt idx="251">
                  <c:v>3.7717134085180999</c:v>
                </c:pt>
                <c:pt idx="252">
                  <c:v>3.4369757117897102</c:v>
                </c:pt>
                <c:pt idx="253">
                  <c:v>3.2267187326697502</c:v>
                </c:pt>
                <c:pt idx="254">
                  <c:v>3.3636343575242198</c:v>
                </c:pt>
                <c:pt idx="255">
                  <c:v>4.0369681436267202</c:v>
                </c:pt>
                <c:pt idx="256">
                  <c:v>4.67414014458988</c:v>
                </c:pt>
                <c:pt idx="257">
                  <c:v>5.4531781973131599</c:v>
                </c:pt>
                <c:pt idx="258">
                  <c:v>6.2249018698103997</c:v>
                </c:pt>
                <c:pt idx="259">
                  <c:v>6.8398857127585702</c:v>
                </c:pt>
                <c:pt idx="260">
                  <c:v>6.5745696078901501</c:v>
                </c:pt>
                <c:pt idx="261">
                  <c:v>6.1051242597103501</c:v>
                </c:pt>
                <c:pt idx="262">
                  <c:v>5.6400235090209501</c:v>
                </c:pt>
                <c:pt idx="263">
                  <c:v>5.7355350938715901</c:v>
                </c:pt>
                <c:pt idx="264">
                  <c:v>5.8173768839725302</c:v>
                </c:pt>
                <c:pt idx="265">
                  <c:v>4.7949702323410301</c:v>
                </c:pt>
                <c:pt idx="266">
                  <c:v>5.5414831724561102</c:v>
                </c:pt>
                <c:pt idx="267">
                  <c:v>5.5612198126822197</c:v>
                </c:pt>
                <c:pt idx="268">
                  <c:v>4.6581208771964002</c:v>
                </c:pt>
                <c:pt idx="269">
                  <c:v>4.7584676520845601</c:v>
                </c:pt>
                <c:pt idx="270">
                  <c:v>4.4874432901799803</c:v>
                </c:pt>
                <c:pt idx="271">
                  <c:v>3.8455665307623099</c:v>
                </c:pt>
                <c:pt idx="272">
                  <c:v>3.9270274879354798</c:v>
                </c:pt>
                <c:pt idx="273">
                  <c:v>4.3994710472516898</c:v>
                </c:pt>
                <c:pt idx="274">
                  <c:v>4.7784547047161103</c:v>
                </c:pt>
                <c:pt idx="275">
                  <c:v>4.4459222928925799</c:v>
                </c:pt>
                <c:pt idx="276">
                  <c:v>4.2041743539685799</c:v>
                </c:pt>
                <c:pt idx="277">
                  <c:v>5.1407681595210404</c:v>
                </c:pt>
                <c:pt idx="278">
                  <c:v>4.8120683463010696</c:v>
                </c:pt>
                <c:pt idx="279">
                  <c:v>4.3942521759495001</c:v>
                </c:pt>
                <c:pt idx="280">
                  <c:v>4.3996480448184903</c:v>
                </c:pt>
                <c:pt idx="281">
                  <c:v>4.3823483165125996</c:v>
                </c:pt>
                <c:pt idx="282">
                  <c:v>4.2996565532703004</c:v>
                </c:pt>
                <c:pt idx="283">
                  <c:v>4.1622326825154099</c:v>
                </c:pt>
              </c:numCache>
            </c:numRef>
          </c:val>
          <c:extLst>
            <c:ext xmlns:c16="http://schemas.microsoft.com/office/drawing/2014/chart" uri="{C3380CC4-5D6E-409C-BE32-E72D297353CC}">
              <c16:uniqueId val="{00000002-8342-463A-85C4-1C96F0FA19C2}"/>
            </c:ext>
          </c:extLst>
        </c:ser>
        <c:dLbls>
          <c:showLegendKey val="0"/>
          <c:showVal val="0"/>
          <c:showCatName val="0"/>
          <c:showSerName val="0"/>
          <c:showPercent val="0"/>
          <c:showBubbleSize val="0"/>
        </c:dLbls>
        <c:axId val="1491912048"/>
        <c:axId val="1491913968"/>
      </c:areaChart>
      <c:catAx>
        <c:axId val="1491912048"/>
        <c:scaling>
          <c:orientation val="minMax"/>
        </c:scaling>
        <c:delete val="0"/>
        <c:axPos val="b"/>
        <c:numFmt formatCode="General" sourceLinked="1"/>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491913968"/>
        <c:crosses val="autoZero"/>
        <c:auto val="1"/>
        <c:lblAlgn val="ctr"/>
        <c:lblOffset val="100"/>
        <c:tickLblSkip val="40"/>
        <c:noMultiLvlLbl val="0"/>
      </c:catAx>
      <c:valAx>
        <c:axId val="14919139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491912048"/>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latin typeface="Futura LT" panose="02000303000000000000" pitchFamily="2"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62073490813649E-2"/>
          <c:y val="0.10185185185185185"/>
          <c:w val="0.89528237095363083"/>
          <c:h val="0.67336662683701498"/>
        </c:manualLayout>
      </c:layout>
      <c:barChart>
        <c:barDir val="col"/>
        <c:grouping val="clustered"/>
        <c:varyColors val="0"/>
        <c:ser>
          <c:idx val="0"/>
          <c:order val="0"/>
          <c:spPr>
            <a:solidFill>
              <a:srgbClr val="8BCF0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panose="02000303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6'!$I$6:$I$9</c:f>
              <c:strCache>
                <c:ptCount val="4"/>
                <c:pt idx="0">
                  <c:v>Restaurants, cafes and the like</c:v>
                </c:pt>
                <c:pt idx="1">
                  <c:v>Private rents</c:v>
                </c:pt>
                <c:pt idx="2">
                  <c:v>Medical and paramedical services</c:v>
                </c:pt>
                <c:pt idx="3">
                  <c:v>Accommodation services</c:v>
                </c:pt>
              </c:strCache>
            </c:strRef>
          </c:cat>
          <c:val>
            <c:numRef>
              <c:f>'Figure 6'!$J$6:$J$9</c:f>
              <c:numCache>
                <c:formatCode>0.0%</c:formatCode>
                <c:ptCount val="4"/>
                <c:pt idx="0">
                  <c:v>5.7632929999999999E-2</c:v>
                </c:pt>
                <c:pt idx="1">
                  <c:v>4.8453610000000001E-2</c:v>
                </c:pt>
                <c:pt idx="2">
                  <c:v>2.991162E-2</c:v>
                </c:pt>
                <c:pt idx="3">
                  <c:v>2.183535E-2</c:v>
                </c:pt>
              </c:numCache>
            </c:numRef>
          </c:val>
          <c:extLst>
            <c:ext xmlns:c16="http://schemas.microsoft.com/office/drawing/2014/chart" uri="{C3380CC4-5D6E-409C-BE32-E72D297353CC}">
              <c16:uniqueId val="{00000001-F22E-4EBB-8268-9649B84EE248}"/>
            </c:ext>
          </c:extLst>
        </c:ser>
        <c:dLbls>
          <c:showLegendKey val="0"/>
          <c:showVal val="0"/>
          <c:showCatName val="0"/>
          <c:showSerName val="0"/>
          <c:showPercent val="0"/>
          <c:showBubbleSize val="0"/>
        </c:dLbls>
        <c:gapWidth val="25"/>
        <c:overlap val="-27"/>
        <c:axId val="1159834288"/>
        <c:axId val="1159839088"/>
      </c:barChart>
      <c:catAx>
        <c:axId val="115983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159839088"/>
        <c:crosses val="autoZero"/>
        <c:auto val="1"/>
        <c:lblAlgn val="ctr"/>
        <c:lblOffset val="100"/>
        <c:noMultiLvlLbl val="0"/>
      </c:catAx>
      <c:valAx>
        <c:axId val="1159839088"/>
        <c:scaling>
          <c:orientation val="minMax"/>
          <c:max val="6.0000000000000012E-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159834288"/>
        <c:crosses val="autoZero"/>
        <c:crossBetween val="between"/>
        <c:majorUnit val="6.000000000000001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panose="02000303000000000000" pitchFamily="2"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5.0925925925925923E-2"/>
          <c:w val="0.73160013047556527"/>
          <c:h val="0.83895086030912802"/>
        </c:manualLayout>
      </c:layout>
      <c:barChart>
        <c:barDir val="col"/>
        <c:grouping val="stacked"/>
        <c:varyColors val="0"/>
        <c:ser>
          <c:idx val="0"/>
          <c:order val="0"/>
          <c:spPr>
            <a:solidFill>
              <a:srgbClr val="D0CECE"/>
            </a:solidFill>
            <a:ln>
              <a:noFill/>
            </a:ln>
            <a:effectLst/>
          </c:spPr>
          <c:invertIfNegative val="0"/>
          <c:cat>
            <c:numRef>
              <c:f>'Figure 7'!$B$32:$B$35</c:f>
              <c:numCache>
                <c:formatCode>General</c:formatCode>
                <c:ptCount val="4"/>
                <c:pt idx="0">
                  <c:v>2022</c:v>
                </c:pt>
                <c:pt idx="1">
                  <c:v>2023</c:v>
                </c:pt>
                <c:pt idx="2">
                  <c:v>2024</c:v>
                </c:pt>
                <c:pt idx="3">
                  <c:v>2025</c:v>
                </c:pt>
              </c:numCache>
            </c:numRef>
          </c:cat>
          <c:val>
            <c:numRef>
              <c:f>'Figure 7'!$C$32:$C$35</c:f>
              <c:numCache>
                <c:formatCode>0.0</c:formatCode>
                <c:ptCount val="4"/>
                <c:pt idx="0">
                  <c:v>0</c:v>
                </c:pt>
                <c:pt idx="1">
                  <c:v>0.37</c:v>
                </c:pt>
                <c:pt idx="2">
                  <c:v>0.97</c:v>
                </c:pt>
                <c:pt idx="3">
                  <c:v>1.49</c:v>
                </c:pt>
              </c:numCache>
            </c:numRef>
          </c:val>
          <c:extLst>
            <c:ext xmlns:c16="http://schemas.microsoft.com/office/drawing/2014/chart" uri="{C3380CC4-5D6E-409C-BE32-E72D297353CC}">
              <c16:uniqueId val="{00000000-E810-4D0D-A268-C16805328FFC}"/>
            </c:ext>
          </c:extLst>
        </c:ser>
        <c:ser>
          <c:idx val="1"/>
          <c:order val="1"/>
          <c:spPr>
            <a:solidFill>
              <a:srgbClr val="8BC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panose="02000303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7'!$B$32:$B$35</c:f>
              <c:numCache>
                <c:formatCode>General</c:formatCode>
                <c:ptCount val="4"/>
                <c:pt idx="0">
                  <c:v>2022</c:v>
                </c:pt>
                <c:pt idx="1">
                  <c:v>2023</c:v>
                </c:pt>
                <c:pt idx="2">
                  <c:v>2024</c:v>
                </c:pt>
                <c:pt idx="3">
                  <c:v>2025</c:v>
                </c:pt>
              </c:numCache>
            </c:numRef>
          </c:cat>
          <c:val>
            <c:numRef>
              <c:f>'Figure 7'!$D$32:$D$35</c:f>
              <c:numCache>
                <c:formatCode>0.0</c:formatCode>
                <c:ptCount val="4"/>
                <c:pt idx="0">
                  <c:v>0.37</c:v>
                </c:pt>
                <c:pt idx="1">
                  <c:v>0.6</c:v>
                </c:pt>
                <c:pt idx="2">
                  <c:v>0.52</c:v>
                </c:pt>
                <c:pt idx="3">
                  <c:v>0.35</c:v>
                </c:pt>
              </c:numCache>
            </c:numRef>
          </c:val>
          <c:extLst>
            <c:ext xmlns:c16="http://schemas.microsoft.com/office/drawing/2014/chart" uri="{C3380CC4-5D6E-409C-BE32-E72D297353CC}">
              <c16:uniqueId val="{00000001-E810-4D0D-A268-C16805328FFC}"/>
            </c:ext>
          </c:extLst>
        </c:ser>
        <c:dLbls>
          <c:showLegendKey val="0"/>
          <c:showVal val="0"/>
          <c:showCatName val="0"/>
          <c:showSerName val="0"/>
          <c:showPercent val="0"/>
          <c:showBubbleSize val="0"/>
        </c:dLbls>
        <c:gapWidth val="10"/>
        <c:overlap val="100"/>
        <c:axId val="1794106495"/>
        <c:axId val="1794106975"/>
      </c:barChart>
      <c:catAx>
        <c:axId val="1794106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794106975"/>
        <c:crosses val="autoZero"/>
        <c:auto val="1"/>
        <c:lblAlgn val="ctr"/>
        <c:lblOffset val="100"/>
        <c:noMultiLvlLbl val="0"/>
      </c:catAx>
      <c:valAx>
        <c:axId val="1794106975"/>
        <c:scaling>
          <c:orientation val="minMax"/>
          <c:max val="2.1"/>
          <c:min val="0"/>
        </c:scaling>
        <c:delete val="1"/>
        <c:axPos val="l"/>
        <c:numFmt formatCode="0.0" sourceLinked="1"/>
        <c:majorTickMark val="none"/>
        <c:minorTickMark val="none"/>
        <c:tickLblPos val="nextTo"/>
        <c:crossAx val="1794106495"/>
        <c:crosses val="autoZero"/>
        <c:crossBetween val="between"/>
        <c:majorUnit val="2.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panose="02000303000000000000" pitchFamily="2"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21609061093337E-2"/>
          <c:y val="6.1832490163012926E-2"/>
          <c:w val="0.90302425940433673"/>
          <c:h val="0.80861936945908741"/>
        </c:manualLayout>
      </c:layout>
      <c:barChart>
        <c:barDir val="col"/>
        <c:grouping val="clustered"/>
        <c:varyColors val="0"/>
        <c:ser>
          <c:idx val="0"/>
          <c:order val="0"/>
          <c:spPr>
            <a:solidFill>
              <a:schemeClr val="bg1">
                <a:lumMod val="75000"/>
              </a:schemeClr>
            </a:solidFill>
            <a:ln>
              <a:noFill/>
            </a:ln>
            <a:effectLst/>
          </c:spPr>
          <c:invertIfNegative val="0"/>
          <c:dPt>
            <c:idx val="5"/>
            <c:invertIfNegative val="0"/>
            <c:bubble3D val="0"/>
            <c:spPr>
              <a:solidFill>
                <a:schemeClr val="bg1">
                  <a:lumMod val="75000"/>
                </a:schemeClr>
              </a:solidFill>
              <a:ln>
                <a:noFill/>
              </a:ln>
              <a:effectLst/>
            </c:spPr>
            <c:extLst>
              <c:ext xmlns:c16="http://schemas.microsoft.com/office/drawing/2014/chart" uri="{C3380CC4-5D6E-409C-BE32-E72D297353CC}">
                <c16:uniqueId val="{0000000A-4B48-48DD-8C02-D923639D4CA3}"/>
              </c:ext>
            </c:extLst>
          </c:dPt>
          <c:dPt>
            <c:idx val="8"/>
            <c:invertIfNegative val="0"/>
            <c:bubble3D val="0"/>
            <c:spPr>
              <a:solidFill>
                <a:srgbClr val="8BCF00"/>
              </a:solidFill>
              <a:ln>
                <a:noFill/>
              </a:ln>
              <a:effectLst/>
            </c:spPr>
            <c:extLst>
              <c:ext xmlns:c16="http://schemas.microsoft.com/office/drawing/2014/chart" uri="{C3380CC4-5D6E-409C-BE32-E72D297353CC}">
                <c16:uniqueId val="{0000000C-4B48-48DD-8C02-D923639D4CA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panose="02000303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8'!$A$79:$A$87</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8'!$B$79:$B$87</c:f>
              <c:numCache>
                <c:formatCode>0.0</c:formatCode>
                <c:ptCount val="9"/>
                <c:pt idx="0">
                  <c:v>3.2717386854679287</c:v>
                </c:pt>
                <c:pt idx="1">
                  <c:v>1.4058559237529966</c:v>
                </c:pt>
                <c:pt idx="2">
                  <c:v>2.3737807483694029</c:v>
                </c:pt>
                <c:pt idx="3">
                  <c:v>2.4113740967661279</c:v>
                </c:pt>
                <c:pt idx="4">
                  <c:v>4.8190175560156145</c:v>
                </c:pt>
                <c:pt idx="5">
                  <c:v>5.0438241281639762</c:v>
                </c:pt>
                <c:pt idx="6">
                  <c:v>4.856770349229544</c:v>
                </c:pt>
                <c:pt idx="7">
                  <c:v>3.6006014497461658</c:v>
                </c:pt>
                <c:pt idx="8">
                  <c:v>9.2478628227413253</c:v>
                </c:pt>
              </c:numCache>
            </c:numRef>
          </c:val>
          <c:extLst>
            <c:ext xmlns:c16="http://schemas.microsoft.com/office/drawing/2014/chart" uri="{C3380CC4-5D6E-409C-BE32-E72D297353CC}">
              <c16:uniqueId val="{0000000D-4B48-48DD-8C02-D923639D4CA3}"/>
            </c:ext>
          </c:extLst>
        </c:ser>
        <c:dLbls>
          <c:showLegendKey val="0"/>
          <c:showVal val="0"/>
          <c:showCatName val="0"/>
          <c:showSerName val="0"/>
          <c:showPercent val="0"/>
          <c:showBubbleSize val="0"/>
        </c:dLbls>
        <c:gapWidth val="35"/>
        <c:overlap val="-27"/>
        <c:axId val="1134404031"/>
        <c:axId val="1134402111"/>
      </c:barChart>
      <c:catAx>
        <c:axId val="11344040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134402111"/>
        <c:crosses val="autoZero"/>
        <c:auto val="1"/>
        <c:lblAlgn val="ctr"/>
        <c:lblOffset val="100"/>
        <c:noMultiLvlLbl val="0"/>
      </c:catAx>
      <c:valAx>
        <c:axId val="113440211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panose="02000303000000000000" pitchFamily="2" charset="0"/>
                <a:ea typeface="+mn-ea"/>
                <a:cs typeface="+mn-cs"/>
              </a:defRPr>
            </a:pPr>
            <a:endParaRPr lang="en-US"/>
          </a:p>
        </c:txPr>
        <c:crossAx val="1134404031"/>
        <c:crosses val="autoZero"/>
        <c:crossBetween val="between"/>
      </c:valAx>
    </c:plotArea>
    <c:plotVisOnly val="1"/>
    <c:dispBlanksAs val="gap"/>
    <c:showDLblsOverMax val="0"/>
    <c:extLst/>
  </c:chart>
  <c:spPr>
    <a:noFill/>
    <a:ln w="9525" cap="flat" cmpd="sng" algn="ctr">
      <a:noFill/>
      <a:round/>
    </a:ln>
    <a:effectLst/>
  </c:spPr>
  <c:txPr>
    <a:bodyPr/>
    <a:lstStyle/>
    <a:p>
      <a:pPr>
        <a:defRPr sz="900">
          <a:latin typeface="Futura LT" panose="02000303000000000000" pitchFamily="2"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17557811321689E-2"/>
          <c:y val="5.0925925925925923E-2"/>
          <c:w val="0.72676688141255075"/>
          <c:h val="0.84237678623505396"/>
        </c:manualLayout>
      </c:layout>
      <c:lineChart>
        <c:grouping val="standard"/>
        <c:varyColors val="0"/>
        <c:ser>
          <c:idx val="0"/>
          <c:order val="0"/>
          <c:tx>
            <c:strRef>
              <c:f>'Figure 9'!$K$3</c:f>
              <c:strCache>
                <c:ptCount val="1"/>
                <c:pt idx="0">
                  <c:v>Trend (2014-2019)</c:v>
                </c:pt>
              </c:strCache>
            </c:strRef>
          </c:tx>
          <c:spPr>
            <a:ln w="9525" cap="rnd">
              <a:solidFill>
                <a:schemeClr val="bg1">
                  <a:lumMod val="65000"/>
                </a:schemeClr>
              </a:solidFill>
              <a:prstDash val="sysDash"/>
              <a:round/>
            </a:ln>
            <a:effectLst/>
          </c:spPr>
          <c:marker>
            <c:symbol val="none"/>
          </c:marker>
          <c:cat>
            <c:numRef>
              <c:f>'Figure 9'!$J$4:$J$13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9'!$K$4:$K$13</c:f>
              <c:numCache>
                <c:formatCode>0.0</c:formatCode>
                <c:ptCount val="10"/>
                <c:pt idx="0">
                  <c:v>100.15605460251862</c:v>
                </c:pt>
                <c:pt idx="1">
                  <c:v>102.60057152000581</c:v>
                </c:pt>
                <c:pt idx="2">
                  <c:v>105.04508843749298</c:v>
                </c:pt>
                <c:pt idx="3">
                  <c:v>107.48960535498017</c:v>
                </c:pt>
                <c:pt idx="4">
                  <c:v>109.93412227246738</c:v>
                </c:pt>
                <c:pt idx="5">
                  <c:v>112.37863918995454</c:v>
                </c:pt>
                <c:pt idx="6">
                  <c:v>114.82315610744173</c:v>
                </c:pt>
                <c:pt idx="7">
                  <c:v>117.26767302492892</c:v>
                </c:pt>
                <c:pt idx="8">
                  <c:v>119.71218994241613</c:v>
                </c:pt>
                <c:pt idx="9">
                  <c:v>122.1567068599033</c:v>
                </c:pt>
              </c:numCache>
            </c:numRef>
          </c:val>
          <c:smooth val="0"/>
          <c:extLst>
            <c:ext xmlns:c16="http://schemas.microsoft.com/office/drawing/2014/chart" uri="{C3380CC4-5D6E-409C-BE32-E72D297353CC}">
              <c16:uniqueId val="{00000000-1518-40ED-9AE2-C5CA79BBC96B}"/>
            </c:ext>
          </c:extLst>
        </c:ser>
        <c:ser>
          <c:idx val="1"/>
          <c:order val="1"/>
          <c:tx>
            <c:strRef>
              <c:f>'Figure 9'!$L$3</c:f>
              <c:strCache>
                <c:ptCount val="1"/>
                <c:pt idx="0">
                  <c:v>Actual wages</c:v>
                </c:pt>
              </c:strCache>
            </c:strRef>
          </c:tx>
          <c:spPr>
            <a:ln w="28575" cap="rnd">
              <a:solidFill>
                <a:srgbClr val="8BCF00"/>
              </a:solidFill>
              <a:round/>
            </a:ln>
            <a:effectLst/>
          </c:spPr>
          <c:marker>
            <c:symbol val="none"/>
          </c:marker>
          <c:cat>
            <c:numRef>
              <c:f>'Figure 9'!$J$4:$J$13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9'!$L$4:$L$13</c:f>
              <c:numCache>
                <c:formatCode>0.0</c:formatCode>
                <c:ptCount val="10"/>
                <c:pt idx="0">
                  <c:v>100</c:v>
                </c:pt>
                <c:pt idx="1">
                  <c:v>103.29234590618877</c:v>
                </c:pt>
                <c:pt idx="2">
                  <c:v>104.92242418101551</c:v>
                </c:pt>
                <c:pt idx="3">
                  <c:v>107.16041022512688</c:v>
                </c:pt>
                <c:pt idx="4">
                  <c:v>108.97368076946776</c:v>
                </c:pt>
                <c:pt idx="5">
                  <c:v>113.25522029562063</c:v>
                </c:pt>
                <c:pt idx="6">
                  <c:v>119.50354120694038</c:v>
                </c:pt>
                <c:pt idx="7">
                  <c:v>122.43552239449518</c:v>
                </c:pt>
                <c:pt idx="8">
                  <c:v>116.98760815069953</c:v>
                </c:pt>
                <c:pt idx="9">
                  <c:v>121.69887714370179</c:v>
                </c:pt>
              </c:numCache>
            </c:numRef>
          </c:val>
          <c:smooth val="1"/>
          <c:extLst>
            <c:ext xmlns:c16="http://schemas.microsoft.com/office/drawing/2014/chart" uri="{C3380CC4-5D6E-409C-BE32-E72D297353CC}">
              <c16:uniqueId val="{00000001-1518-40ED-9AE2-C5CA79BBC96B}"/>
            </c:ext>
          </c:extLst>
        </c:ser>
        <c:dLbls>
          <c:showLegendKey val="0"/>
          <c:showVal val="0"/>
          <c:showCatName val="0"/>
          <c:showSerName val="0"/>
          <c:showPercent val="0"/>
          <c:showBubbleSize val="0"/>
        </c:dLbls>
        <c:smooth val="0"/>
        <c:axId val="845413552"/>
        <c:axId val="845390032"/>
      </c:lineChart>
      <c:catAx>
        <c:axId val="84541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845390032"/>
        <c:crosses val="autoZero"/>
        <c:auto val="1"/>
        <c:lblAlgn val="ctr"/>
        <c:lblOffset val="100"/>
        <c:noMultiLvlLbl val="0"/>
      </c:catAx>
      <c:valAx>
        <c:axId val="845390032"/>
        <c:scaling>
          <c:orientation val="minMax"/>
          <c:min val="9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845413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a:defRPr>
      </a:pPr>
      <a:endParaRPr lang="en-U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CD033113-4A19-431D-A7D6-AF0A11D79BB6}">
          <cx:dataPt idx="0">
            <cx:spPr>
              <a:solidFill>
                <a:srgbClr val="8BCF00"/>
              </a:solidFill>
            </cx:spPr>
          </cx:dataPt>
          <cx:dataPt idx="1">
            <cx:spPr>
              <a:solidFill>
                <a:sysClr val="window" lastClr="FFFFFF">
                  <a:lumMod val="85000"/>
                </a:sysClr>
              </a:solidFill>
            </cx:spPr>
          </cx:dataPt>
          <cx:dataPt idx="2">
            <cx:spPr>
              <a:solidFill>
                <a:sysClr val="window" lastClr="FFFFFF">
                  <a:lumMod val="85000"/>
                </a:sysClr>
              </a:solidFill>
            </cx:spPr>
          </cx:dataPt>
          <cx:dataPt idx="3">
            <cx:spPr>
              <a:solidFill>
                <a:srgbClr val="ED6FCF"/>
              </a:solidFill>
            </cx:spPr>
          </cx:dataPt>
          <cx:dataId val="0"/>
          <cx:layoutPr>
            <cx:subtotals/>
          </cx:layoutPr>
        </cx:series>
      </cx:plotAreaRegion>
      <cx:axis id="0">
        <cx:catScaling gapWidth="0.5"/>
        <cx:tickLabels/>
        <cx:spPr>
          <a:ln>
            <a:noFill/>
          </a:ln>
        </cx:spPr>
        <cx:txPr>
          <a:bodyPr vertOverflow="overflow" horzOverflow="overflow" wrap="square" lIns="0" tIns="0" rIns="0" bIns="0"/>
          <a:lstStyle/>
          <a:p>
            <a:pPr algn="ctr" rtl="0">
              <a:defRPr sz="900" b="0" i="0">
                <a:solidFill>
                  <a:schemeClr val="bg1"/>
                </a:solidFill>
                <a:latin typeface="Futura LT" panose="02000303000000000000" pitchFamily="2" charset="0"/>
                <a:ea typeface="Futura LT" panose="02000303000000000000" pitchFamily="2" charset="0"/>
                <a:cs typeface="Futura LT" panose="02000303000000000000" pitchFamily="2" charset="0"/>
              </a:defRPr>
            </a:pPr>
            <a:endParaRPr lang="en-IE" sz="900">
              <a:solidFill>
                <a:schemeClr val="bg1"/>
              </a:solidFill>
              <a:latin typeface="Futura LT" panose="02000303000000000000" pitchFamily="2" charset="0"/>
            </a:endParaRPr>
          </a:p>
        </cx:txPr>
      </cx:axis>
      <cx:axis id="1">
        <cx:valScaling max="16"/>
        <cx:tickLabels/>
        <cx:numFmt formatCode="0" sourceLinked="0"/>
        <cx:txPr>
          <a:bodyPr vertOverflow="overflow" horzOverflow="overflow" wrap="square" lIns="0" tIns="0" rIns="0" bIns="0"/>
          <a:lstStyle/>
          <a:p>
            <a:pPr algn="ctr" rtl="0">
              <a:defRPr sz="900" b="0" i="0">
                <a:solidFill>
                  <a:srgbClr val="595959"/>
                </a:solidFill>
                <a:latin typeface="Futura LT" panose="02000303000000000000" pitchFamily="2" charset="0"/>
                <a:ea typeface="Futura LT" panose="02000303000000000000" pitchFamily="2" charset="0"/>
                <a:cs typeface="Futura LT" panose="02000303000000000000" pitchFamily="2" charset="0"/>
              </a:defRPr>
            </a:pPr>
            <a:endParaRPr lang="en-IE" sz="900">
              <a:latin typeface="Futura LT" panose="02000303000000000000" pitchFamily="2"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microsoft.com/office/2014/relationships/chartEx" Target="../charts/chartEx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140074</xdr:rowOff>
    </xdr:from>
    <xdr:to>
      <xdr:col>4</xdr:col>
      <xdr:colOff>173690</xdr:colOff>
      <xdr:row>7</xdr:row>
      <xdr:rowOff>81875</xdr:rowOff>
    </xdr:to>
    <xdr:pic>
      <xdr:nvPicPr>
        <xdr:cNvPr id="6" name="Picture 5">
          <a:extLst>
            <a:ext uri="{FF2B5EF4-FFF2-40B4-BE49-F238E27FC236}">
              <a16:creationId xmlns:a16="http://schemas.microsoft.com/office/drawing/2014/main" id="{AC99753D-D4DC-3231-CA4F-FB019CBFDE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912" y="1081368"/>
          <a:ext cx="2510117" cy="6477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128588</xdr:rowOff>
    </xdr:from>
    <xdr:to>
      <xdr:col>6</xdr:col>
      <xdr:colOff>73660</xdr:colOff>
      <xdr:row>16</xdr:row>
      <xdr:rowOff>42863</xdr:rowOff>
    </xdr:to>
    <xdr:graphicFrame macro="">
      <xdr:nvGraphicFramePr>
        <xdr:cNvPr id="3" name="Chart 2">
          <a:extLst>
            <a:ext uri="{FF2B5EF4-FFF2-40B4-BE49-F238E27FC236}">
              <a16:creationId xmlns:a16="http://schemas.microsoft.com/office/drawing/2014/main" id="{118CB3FC-B9DF-C3CB-4DBB-CD88010AC8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76200</xdr:rowOff>
    </xdr:from>
    <xdr:to>
      <xdr:col>7</xdr:col>
      <xdr:colOff>289560</xdr:colOff>
      <xdr:row>16</xdr:row>
      <xdr:rowOff>60325</xdr:rowOff>
    </xdr:to>
    <xdr:graphicFrame macro="">
      <xdr:nvGraphicFramePr>
        <xdr:cNvPr id="4" name="Chart 3">
          <a:extLst>
            <a:ext uri="{FF2B5EF4-FFF2-40B4-BE49-F238E27FC236}">
              <a16:creationId xmlns:a16="http://schemas.microsoft.com/office/drawing/2014/main" id="{390328A3-5929-4372-B6B7-4457D76D2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0.81666</cdr:x>
      <cdr:y>0.14932</cdr:y>
    </cdr:from>
    <cdr:to>
      <cdr:x>0.81666</cdr:x>
      <cdr:y>0.88542</cdr:y>
    </cdr:to>
    <cdr:cxnSp macro="">
      <cdr:nvCxnSpPr>
        <cdr:cNvPr id="4" name="Straight Arrow Connector 3">
          <a:extLst xmlns:a="http://schemas.openxmlformats.org/drawingml/2006/main">
            <a:ext uri="{FF2B5EF4-FFF2-40B4-BE49-F238E27FC236}">
              <a16:creationId xmlns:a16="http://schemas.microsoft.com/office/drawing/2014/main" id="{AF46890B-F6B3-8029-C536-E969F3694A5D}"/>
            </a:ext>
          </a:extLst>
        </cdr:cNvPr>
        <cdr:cNvCxnSpPr/>
      </cdr:nvCxnSpPr>
      <cdr:spPr>
        <a:xfrm xmlns:a="http://schemas.openxmlformats.org/drawingml/2006/main" flipV="1">
          <a:off x="3939127" y="376238"/>
          <a:ext cx="0" cy="1854737"/>
        </a:xfrm>
        <a:prstGeom xmlns:a="http://schemas.openxmlformats.org/drawingml/2006/main" prst="straightConnector1">
          <a:avLst/>
        </a:prstGeom>
        <a:ln xmlns:a="http://schemas.openxmlformats.org/drawingml/2006/main">
          <a:solidFill>
            <a:srgbClr val="8BCF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0.81764</cdr:x>
      <cdr:y>0.40278</cdr:y>
    </cdr:from>
    <cdr:to>
      <cdr:x>0.99606</cdr:x>
      <cdr:y>0.7309</cdr:y>
    </cdr:to>
    <cdr:sp macro="" textlink="">
      <cdr:nvSpPr>
        <cdr:cNvPr id="5" name="TextBox 4">
          <a:extLst xmlns:a="http://schemas.openxmlformats.org/drawingml/2006/main">
            <a:ext uri="{FF2B5EF4-FFF2-40B4-BE49-F238E27FC236}">
              <a16:creationId xmlns:a16="http://schemas.microsoft.com/office/drawing/2014/main" id="{986FE3CD-C82E-3544-E194-64F095038246}"/>
            </a:ext>
          </a:extLst>
        </cdr:cNvPr>
        <cdr:cNvSpPr txBox="1"/>
      </cdr:nvSpPr>
      <cdr:spPr>
        <a:xfrm xmlns:a="http://schemas.openxmlformats.org/drawingml/2006/main">
          <a:off x="3950494" y="1104900"/>
          <a:ext cx="862013" cy="9001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8BCF00"/>
              </a:solidFill>
              <a:latin typeface="Futura Md" panose="020B0602020204020303" pitchFamily="34" charset="0"/>
            </a:rPr>
            <a:t>+1.9%</a:t>
          </a:r>
        </a:p>
        <a:p xmlns:a="http://schemas.openxmlformats.org/drawingml/2006/main">
          <a:r>
            <a:rPr lang="en-IE" sz="1100">
              <a:solidFill>
                <a:srgbClr val="8BCF00"/>
              </a:solidFill>
              <a:latin typeface="Futura Md" panose="020B0602020204020303" pitchFamily="34" charset="0"/>
            </a:rPr>
            <a:t>cumulative</a:t>
          </a:r>
          <a:r>
            <a:rPr lang="en-IE" sz="1100" baseline="0">
              <a:solidFill>
                <a:srgbClr val="8BCF00"/>
              </a:solidFill>
              <a:latin typeface="Futura Md" panose="020B0602020204020303" pitchFamily="34" charset="0"/>
            </a:rPr>
            <a:t> impact on prices</a:t>
          </a:r>
          <a:endParaRPr lang="en-IE" sz="1100">
            <a:solidFill>
              <a:srgbClr val="8BCF00"/>
            </a:solidFill>
            <a:latin typeface="Futura Md" panose="020B0602020204020303"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2</xdr:row>
      <xdr:rowOff>137160</xdr:rowOff>
    </xdr:from>
    <xdr:to>
      <xdr:col>9</xdr:col>
      <xdr:colOff>320040</xdr:colOff>
      <xdr:row>17</xdr:row>
      <xdr:rowOff>137160</xdr:rowOff>
    </xdr:to>
    <xdr:graphicFrame macro="">
      <xdr:nvGraphicFramePr>
        <xdr:cNvPr id="4" name="Chart 3">
          <a:extLst>
            <a:ext uri="{FF2B5EF4-FFF2-40B4-BE49-F238E27FC236}">
              <a16:creationId xmlns:a16="http://schemas.microsoft.com/office/drawing/2014/main" id="{0CC8B4FB-73C5-4FE5-83A6-A4C932577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23813</xdr:rowOff>
    </xdr:from>
    <xdr:to>
      <xdr:col>6</xdr:col>
      <xdr:colOff>409575</xdr:colOff>
      <xdr:row>16</xdr:row>
      <xdr:rowOff>119063</xdr:rowOff>
    </xdr:to>
    <xdr:graphicFrame macro="">
      <xdr:nvGraphicFramePr>
        <xdr:cNvPr id="3" name="Chart 2">
          <a:extLst>
            <a:ext uri="{FF2B5EF4-FFF2-40B4-BE49-F238E27FC236}">
              <a16:creationId xmlns:a16="http://schemas.microsoft.com/office/drawing/2014/main" id="{C1526EB0-5999-EA52-F739-59740F334D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0.77954</cdr:x>
      <cdr:y>0.13231</cdr:y>
    </cdr:from>
    <cdr:to>
      <cdr:x>0.93164</cdr:x>
      <cdr:y>0.36518</cdr:y>
    </cdr:to>
    <cdr:sp macro="" textlink="">
      <cdr:nvSpPr>
        <cdr:cNvPr id="2" name="TextBox 1">
          <a:extLst xmlns:a="http://schemas.openxmlformats.org/drawingml/2006/main">
            <a:ext uri="{FF2B5EF4-FFF2-40B4-BE49-F238E27FC236}">
              <a16:creationId xmlns:a16="http://schemas.microsoft.com/office/drawing/2014/main" id="{047280BB-72C4-6956-10FF-B1E0835A63D5}"/>
            </a:ext>
          </a:extLst>
        </cdr:cNvPr>
        <cdr:cNvSpPr txBox="1"/>
      </cdr:nvSpPr>
      <cdr:spPr>
        <a:xfrm xmlns:a="http://schemas.openxmlformats.org/drawingml/2006/main">
          <a:off x="3478438" y="333375"/>
          <a:ext cx="678695" cy="5867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8BCF00"/>
              </a:solidFill>
              <a:latin typeface="Futura Md" panose="020B0602020204020303" pitchFamily="34" charset="0"/>
            </a:rPr>
            <a:t>Actual*</a:t>
          </a:r>
        </a:p>
      </cdr:txBody>
    </cdr:sp>
  </cdr:relSizeAnchor>
  <cdr:relSizeAnchor xmlns:cdr="http://schemas.openxmlformats.org/drawingml/2006/chartDrawing">
    <cdr:from>
      <cdr:x>0.78341</cdr:x>
      <cdr:y>0</cdr:y>
    </cdr:from>
    <cdr:to>
      <cdr:x>1</cdr:x>
      <cdr:y>0.25135</cdr:y>
    </cdr:to>
    <cdr:sp macro="" textlink="">
      <cdr:nvSpPr>
        <cdr:cNvPr id="3" name="TextBox 1">
          <a:extLst xmlns:a="http://schemas.openxmlformats.org/drawingml/2006/main">
            <a:ext uri="{FF2B5EF4-FFF2-40B4-BE49-F238E27FC236}">
              <a16:creationId xmlns:a16="http://schemas.microsoft.com/office/drawing/2014/main" id="{BDEFFCD9-9FA5-63D3-3486-FC18C9FFBBA9}"/>
            </a:ext>
          </a:extLst>
        </cdr:cNvPr>
        <cdr:cNvSpPr txBox="1"/>
      </cdr:nvSpPr>
      <cdr:spPr>
        <a:xfrm xmlns:a="http://schemas.openxmlformats.org/drawingml/2006/main">
          <a:off x="3495675" y="0"/>
          <a:ext cx="966470" cy="6333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bg1">
                  <a:lumMod val="65000"/>
                </a:schemeClr>
              </a:solidFill>
              <a:latin typeface="Futura LT" panose="02000303000000000000" pitchFamily="2" charset="0"/>
            </a:rPr>
            <a:t>Pre-pandemic trend</a:t>
          </a:r>
        </a:p>
      </cdr:txBody>
    </cdr:sp>
  </cdr:relSizeAnchor>
  <cdr:relSizeAnchor xmlns:cdr="http://schemas.openxmlformats.org/drawingml/2006/chartDrawing">
    <cdr:from>
      <cdr:x>0.60579</cdr:x>
      <cdr:y>0.1894</cdr:y>
    </cdr:from>
    <cdr:to>
      <cdr:x>0.6282</cdr:x>
      <cdr:y>0.23666</cdr:y>
    </cdr:to>
    <cdr:sp macro="" textlink="">
      <cdr:nvSpPr>
        <cdr:cNvPr id="5" name="Isosceles Triangle 4"/>
        <cdr:cNvSpPr/>
      </cdr:nvSpPr>
      <cdr:spPr>
        <a:xfrm xmlns:a="http://schemas.openxmlformats.org/drawingml/2006/main" rot="20368918">
          <a:off x="2602356" y="497918"/>
          <a:ext cx="96268" cy="124242"/>
        </a:xfrm>
        <a:prstGeom xmlns:a="http://schemas.openxmlformats.org/drawingml/2006/main" prst="triangle">
          <a:avLst/>
        </a:prstGeom>
        <a:solidFill xmlns:a="http://schemas.openxmlformats.org/drawingml/2006/main">
          <a:schemeClr val="bg1">
            <a:lumMod val="75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0.63612</cdr:x>
      <cdr:y>0.46119</cdr:y>
    </cdr:from>
    <cdr:to>
      <cdr:x>0.89974</cdr:x>
      <cdr:y>0.82787</cdr:y>
    </cdr:to>
    <cdr:sp macro="" textlink="">
      <cdr:nvSpPr>
        <cdr:cNvPr id="6" name="TextBox 1"/>
        <cdr:cNvSpPr txBox="1"/>
      </cdr:nvSpPr>
      <cdr:spPr>
        <a:xfrm xmlns:a="http://schemas.openxmlformats.org/drawingml/2006/main">
          <a:off x="2838451" y="1162049"/>
          <a:ext cx="1176337" cy="923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bg1">
                  <a:lumMod val="65000"/>
                </a:schemeClr>
              </a:solidFill>
              <a:latin typeface="Futura LT" panose="02000303000000000000" pitchFamily="2" charset="0"/>
            </a:rPr>
            <a:t>Falling</a:t>
          </a:r>
          <a:r>
            <a:rPr lang="en-IE" sz="800" baseline="0">
              <a:solidFill>
                <a:schemeClr val="bg1">
                  <a:lumMod val="65000"/>
                </a:schemeClr>
              </a:solidFill>
              <a:latin typeface="Futura LT" panose="02000303000000000000" pitchFamily="2" charset="0"/>
            </a:rPr>
            <a:t> prices boosted real wages during the pandemic.</a:t>
          </a:r>
          <a:endParaRPr lang="en-IE" sz="800">
            <a:solidFill>
              <a:schemeClr val="bg1">
                <a:lumMod val="65000"/>
              </a:schemeClr>
            </a:solidFill>
            <a:latin typeface="Futura LT" panose="02000303000000000000" pitchFamily="2" charset="0"/>
          </a:endParaRPr>
        </a:p>
      </cdr:txBody>
    </cdr:sp>
  </cdr:relSizeAnchor>
  <cdr:relSizeAnchor xmlns:cdr="http://schemas.openxmlformats.org/drawingml/2006/chartDrawing">
    <cdr:from>
      <cdr:x>0.6165</cdr:x>
      <cdr:y>0.20626</cdr:y>
    </cdr:from>
    <cdr:to>
      <cdr:x>0.67841</cdr:x>
      <cdr:y>0.46143</cdr:y>
    </cdr:to>
    <cdr:sp macro="" textlink="">
      <cdr:nvSpPr>
        <cdr:cNvPr id="7" name="Freeform: Shape 6"/>
        <cdr:cNvSpPr/>
      </cdr:nvSpPr>
      <cdr:spPr>
        <a:xfrm xmlns:a="http://schemas.openxmlformats.org/drawingml/2006/main">
          <a:off x="2648359" y="542225"/>
          <a:ext cx="265951" cy="670816"/>
        </a:xfrm>
        <a:custGeom xmlns:a="http://schemas.openxmlformats.org/drawingml/2006/main">
          <a:avLst/>
          <a:gdLst>
            <a:gd name="connsiteX0" fmla="*/ 0 w 276225"/>
            <a:gd name="connsiteY0" fmla="*/ 0 h 642938"/>
            <a:gd name="connsiteX1" fmla="*/ 157162 w 276225"/>
            <a:gd name="connsiteY1" fmla="*/ 452438 h 642938"/>
            <a:gd name="connsiteX2" fmla="*/ 276225 w 276225"/>
            <a:gd name="connsiteY2" fmla="*/ 642938 h 642938"/>
            <a:gd name="connsiteX3" fmla="*/ 276225 w 276225"/>
            <a:gd name="connsiteY3" fmla="*/ 642938 h 642938"/>
          </a:gdLst>
          <a:ahLst/>
          <a:cxnLst>
            <a:cxn ang="0">
              <a:pos x="connsiteX0" y="connsiteY0"/>
            </a:cxn>
            <a:cxn ang="0">
              <a:pos x="connsiteX1" y="connsiteY1"/>
            </a:cxn>
            <a:cxn ang="0">
              <a:pos x="connsiteX2" y="connsiteY2"/>
            </a:cxn>
            <a:cxn ang="0">
              <a:pos x="connsiteX3" y="connsiteY3"/>
            </a:cxn>
          </a:cxnLst>
          <a:rect l="l" t="t" r="r" b="b"/>
          <a:pathLst>
            <a:path w="276225" h="642938">
              <a:moveTo>
                <a:pt x="0" y="0"/>
              </a:moveTo>
              <a:cubicBezTo>
                <a:pt x="55562" y="172641"/>
                <a:pt x="111125" y="345282"/>
                <a:pt x="157162" y="452438"/>
              </a:cubicBezTo>
              <a:cubicBezTo>
                <a:pt x="203199" y="559594"/>
                <a:pt x="276225" y="642938"/>
                <a:pt x="276225" y="642938"/>
              </a:cubicBezTo>
              <a:lnTo>
                <a:pt x="276225" y="642938"/>
              </a:lnTo>
            </a:path>
          </a:pathLst>
        </a:custGeom>
        <a:noFill xmlns:a="http://schemas.openxmlformats.org/drawingml/2006/main"/>
        <a:ln xmlns:a="http://schemas.openxmlformats.org/drawingml/2006/main" w="12700">
          <a:solidFill>
            <a:schemeClr val="bg1">
              <a:lumMod val="75000"/>
            </a:scheme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9005</xdr:colOff>
      <xdr:row>3</xdr:row>
      <xdr:rowOff>142356</xdr:rowOff>
    </xdr:from>
    <xdr:to>
      <xdr:col>7</xdr:col>
      <xdr:colOff>313805</xdr:colOff>
      <xdr:row>18</xdr:row>
      <xdr:rowOff>142355</xdr:rowOff>
    </xdr:to>
    <xdr:graphicFrame macro="">
      <xdr:nvGraphicFramePr>
        <xdr:cNvPr id="5" name="Chart 4">
          <a:extLst>
            <a:ext uri="{FF2B5EF4-FFF2-40B4-BE49-F238E27FC236}">
              <a16:creationId xmlns:a16="http://schemas.microsoft.com/office/drawing/2014/main" id="{5F7CE068-F4DC-4012-98A8-8FDA6D7B3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0.90443</cdr:x>
      <cdr:y>0.14365</cdr:y>
    </cdr:from>
    <cdr:to>
      <cdr:x>0.95133</cdr:x>
      <cdr:y>0.3818</cdr:y>
    </cdr:to>
    <cdr:sp macro="" textlink="">
      <cdr:nvSpPr>
        <cdr:cNvPr id="2" name="Freeform: Shape 1"/>
        <cdr:cNvSpPr/>
      </cdr:nvSpPr>
      <cdr:spPr>
        <a:xfrm xmlns:a="http://schemas.openxmlformats.org/drawingml/2006/main">
          <a:off x="3581399" y="361949"/>
          <a:ext cx="185737" cy="600075"/>
        </a:xfrm>
        <a:custGeom xmlns:a="http://schemas.openxmlformats.org/drawingml/2006/main">
          <a:avLst/>
          <a:gdLst>
            <a:gd name="connsiteX0" fmla="*/ 0 w 190500"/>
            <a:gd name="connsiteY0" fmla="*/ 0 h 690562"/>
            <a:gd name="connsiteX1" fmla="*/ 61913 w 190500"/>
            <a:gd name="connsiteY1" fmla="*/ 438150 h 690562"/>
            <a:gd name="connsiteX2" fmla="*/ 190500 w 190500"/>
            <a:gd name="connsiteY2" fmla="*/ 690562 h 690562"/>
          </a:gdLst>
          <a:ahLst/>
          <a:cxnLst>
            <a:cxn ang="0">
              <a:pos x="connsiteX0" y="connsiteY0"/>
            </a:cxn>
            <a:cxn ang="0">
              <a:pos x="connsiteX1" y="connsiteY1"/>
            </a:cxn>
            <a:cxn ang="0">
              <a:pos x="connsiteX2" y="connsiteY2"/>
            </a:cxn>
          </a:cxnLst>
          <a:rect l="l" t="t" r="r" b="b"/>
          <a:pathLst>
            <a:path w="190500" h="690562">
              <a:moveTo>
                <a:pt x="0" y="0"/>
              </a:moveTo>
              <a:cubicBezTo>
                <a:pt x="15081" y="161528"/>
                <a:pt x="30163" y="323056"/>
                <a:pt x="61913" y="438150"/>
              </a:cubicBezTo>
              <a:cubicBezTo>
                <a:pt x="93663" y="553244"/>
                <a:pt x="142081" y="621903"/>
                <a:pt x="190500" y="690562"/>
              </a:cubicBezTo>
            </a:path>
          </a:pathLst>
        </a:custGeom>
        <a:noFill xmlns:a="http://schemas.openxmlformats.org/drawingml/2006/main"/>
        <a:ln xmlns:a="http://schemas.openxmlformats.org/drawingml/2006/main" w="9525">
          <a:solidFill>
            <a:schemeClr val="bg1">
              <a:lumMod val="75000"/>
            </a:scheme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0.94487</cdr:x>
      <cdr:y>0.36917</cdr:y>
    </cdr:from>
    <cdr:to>
      <cdr:x>0.96305</cdr:x>
      <cdr:y>0.39941</cdr:y>
    </cdr:to>
    <cdr:sp macro="" textlink="">
      <cdr:nvSpPr>
        <cdr:cNvPr id="5" name="Isosceles Triangle 2">
          <a:extLst xmlns:a="http://schemas.openxmlformats.org/drawingml/2006/main">
            <a:ext uri="{FF2B5EF4-FFF2-40B4-BE49-F238E27FC236}">
              <a16:creationId xmlns:a16="http://schemas.microsoft.com/office/drawing/2014/main" id="{C0AEFBDD-4420-EDC7-B4A2-6633DD798BE8}"/>
            </a:ext>
          </a:extLst>
        </cdr:cNvPr>
        <cdr:cNvSpPr/>
      </cdr:nvSpPr>
      <cdr:spPr>
        <a:xfrm xmlns:a="http://schemas.openxmlformats.org/drawingml/2006/main" rot="8513908">
          <a:off x="3741550" y="930190"/>
          <a:ext cx="72000" cy="76200"/>
        </a:xfrm>
        <a:prstGeom xmlns:a="http://schemas.openxmlformats.org/drawingml/2006/main" prst="triangle">
          <a:avLst/>
        </a:prstGeom>
        <a:solidFill xmlns:a="http://schemas.openxmlformats.org/drawingml/2006/main">
          <a:schemeClr val="bg1">
            <a:lumMod val="75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2</xdr:row>
      <xdr:rowOff>10738</xdr:rowOff>
    </xdr:from>
    <xdr:to>
      <xdr:col>7</xdr:col>
      <xdr:colOff>297180</xdr:colOff>
      <xdr:row>17</xdr:row>
      <xdr:rowOff>22859</xdr:rowOff>
    </xdr:to>
    <xdr:graphicFrame macro="">
      <xdr:nvGraphicFramePr>
        <xdr:cNvPr id="6" name="Chart 6">
          <a:extLst>
            <a:ext uri="{FF2B5EF4-FFF2-40B4-BE49-F238E27FC236}">
              <a16:creationId xmlns:a16="http://schemas.microsoft.com/office/drawing/2014/main" id="{BF629B2C-52D6-4D2F-9FA7-21E3031F9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0.78064</cdr:x>
      <cdr:y>0.52545</cdr:y>
    </cdr:from>
    <cdr:to>
      <cdr:x>0.97934</cdr:x>
      <cdr:y>0.74975</cdr:y>
    </cdr:to>
    <cdr:sp macro="" textlink="">
      <cdr:nvSpPr>
        <cdr:cNvPr id="2" name="Text Box 1"/>
        <cdr:cNvSpPr txBox="1"/>
      </cdr:nvSpPr>
      <cdr:spPr>
        <a:xfrm xmlns:a="http://schemas.openxmlformats.org/drawingml/2006/main">
          <a:off x="3502660" y="1323975"/>
          <a:ext cx="891540" cy="565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8BCF00"/>
              </a:solidFill>
              <a:latin typeface="Futura LT" panose="02000303000000000000" pitchFamily="2" charset="0"/>
            </a:rPr>
            <a:t>Revenue excluding</a:t>
          </a:r>
          <a:r>
            <a:rPr lang="en-IE" sz="900" baseline="0">
              <a:solidFill>
                <a:srgbClr val="8BCF00"/>
              </a:solidFill>
              <a:latin typeface="Futura LT" panose="02000303000000000000" pitchFamily="2" charset="0"/>
            </a:rPr>
            <a:t> windfalls</a:t>
          </a:r>
          <a:endParaRPr lang="en-IE" sz="900">
            <a:solidFill>
              <a:srgbClr val="8BCF00"/>
            </a:solidFill>
            <a:latin typeface="Futura LT" panose="02000303000000000000" pitchFamily="2" charset="0"/>
          </a:endParaRPr>
        </a:p>
      </cdr:txBody>
    </cdr:sp>
  </cdr:relSizeAnchor>
  <cdr:relSizeAnchor xmlns:cdr="http://schemas.openxmlformats.org/drawingml/2006/chartDrawing">
    <cdr:from>
      <cdr:x>0.78064</cdr:x>
      <cdr:y>0.13105</cdr:y>
    </cdr:from>
    <cdr:to>
      <cdr:x>1</cdr:x>
      <cdr:y>0.28478</cdr:y>
    </cdr:to>
    <cdr:sp macro="" textlink="">
      <cdr:nvSpPr>
        <cdr:cNvPr id="3" name="Text Box 2"/>
        <cdr:cNvSpPr txBox="1"/>
      </cdr:nvSpPr>
      <cdr:spPr>
        <a:xfrm xmlns:a="http://schemas.openxmlformats.org/drawingml/2006/main">
          <a:off x="3502660" y="330200"/>
          <a:ext cx="984250" cy="387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rgbClr val="FF19B2"/>
              </a:solidFill>
              <a:latin typeface="Futura LT" panose="02000303000000000000" pitchFamily="2" charset="0"/>
            </a:rPr>
            <a:t>Windfall corporation tax</a:t>
          </a:r>
        </a:p>
      </cdr:txBody>
    </cdr:sp>
  </cdr:relSizeAnchor>
  <cdr:relSizeAnchor xmlns:cdr="http://schemas.openxmlformats.org/drawingml/2006/chartDrawing">
    <cdr:from>
      <cdr:x>0.78064</cdr:x>
      <cdr:y>0.0504</cdr:y>
    </cdr:from>
    <cdr:to>
      <cdr:x>1</cdr:x>
      <cdr:y>0.20413</cdr:y>
    </cdr:to>
    <cdr:sp macro="" textlink="">
      <cdr:nvSpPr>
        <cdr:cNvPr id="4" name="Text Box 3"/>
        <cdr:cNvSpPr txBox="1"/>
      </cdr:nvSpPr>
      <cdr:spPr>
        <a:xfrm xmlns:a="http://schemas.openxmlformats.org/drawingml/2006/main">
          <a:off x="3502660" y="127000"/>
          <a:ext cx="984250" cy="387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panose="02000303000000000000" pitchFamily="2" charset="0"/>
            </a:rPr>
            <a:t>Spending</a:t>
          </a:r>
        </a:p>
      </cdr:txBody>
    </cdr:sp>
  </cdr:relSizeAnchor>
  <cdr:relSizeAnchor xmlns:cdr="http://schemas.openxmlformats.org/drawingml/2006/chartDrawing">
    <cdr:from>
      <cdr:x>0.36032</cdr:x>
      <cdr:y>0.03473</cdr:y>
    </cdr:from>
    <cdr:to>
      <cdr:x>0.57968</cdr:x>
      <cdr:y>0.33947</cdr:y>
    </cdr:to>
    <cdr:sp macro="" textlink="">
      <cdr:nvSpPr>
        <cdr:cNvPr id="5" name="Text Box 4"/>
        <cdr:cNvSpPr txBox="1"/>
      </cdr:nvSpPr>
      <cdr:spPr>
        <a:xfrm xmlns:a="http://schemas.openxmlformats.org/drawingml/2006/main">
          <a:off x="1616723" y="84982"/>
          <a:ext cx="984249" cy="7455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bg1">
                  <a:lumMod val="75000"/>
                </a:schemeClr>
              </a:solidFill>
              <a:latin typeface="Futura LT" panose="02000303000000000000" pitchFamily="2" charset="0"/>
            </a:rPr>
            <a:t>Wide</a:t>
          </a:r>
          <a:r>
            <a:rPr lang="en-IE" sz="800" baseline="0">
              <a:solidFill>
                <a:schemeClr val="bg1">
                  <a:lumMod val="75000"/>
                </a:schemeClr>
              </a:solidFill>
              <a:latin typeface="Futura LT" panose="02000303000000000000" pitchFamily="2" charset="0"/>
            </a:rPr>
            <a:t> deficits opened up in the financial crisis and during Covid</a:t>
          </a:r>
          <a:endParaRPr lang="en-IE" sz="800">
            <a:solidFill>
              <a:schemeClr val="bg1">
                <a:lumMod val="75000"/>
              </a:schemeClr>
            </a:solidFill>
            <a:latin typeface="Futura LT" panose="02000303000000000000" pitchFamily="2" charset="0"/>
          </a:endParaRPr>
        </a:p>
      </cdr:txBody>
    </cdr:sp>
  </cdr:relSizeAnchor>
  <cdr:relSizeAnchor xmlns:cdr="http://schemas.openxmlformats.org/drawingml/2006/chartDrawing">
    <cdr:from>
      <cdr:x>0.36796</cdr:x>
      <cdr:y>0.33392</cdr:y>
    </cdr:from>
    <cdr:to>
      <cdr:x>0.42598</cdr:x>
      <cdr:y>0.50403</cdr:y>
    </cdr:to>
    <cdr:sp macro="" textlink="">
      <cdr:nvSpPr>
        <cdr:cNvPr id="6" name="Freeform: Shape 5"/>
        <cdr:cNvSpPr/>
      </cdr:nvSpPr>
      <cdr:spPr>
        <a:xfrm xmlns:a="http://schemas.openxmlformats.org/drawingml/2006/main">
          <a:off x="1651001" y="841376"/>
          <a:ext cx="260350" cy="428624"/>
        </a:xfrm>
        <a:custGeom xmlns:a="http://schemas.openxmlformats.org/drawingml/2006/main">
          <a:avLst/>
          <a:gdLst>
            <a:gd name="connsiteX0" fmla="*/ 254000 w 256277"/>
            <a:gd name="connsiteY0" fmla="*/ 0 h 406400"/>
            <a:gd name="connsiteX1" fmla="*/ 247650 w 256277"/>
            <a:gd name="connsiteY1" fmla="*/ 123825 h 406400"/>
            <a:gd name="connsiteX2" fmla="*/ 184150 w 256277"/>
            <a:gd name="connsiteY2" fmla="*/ 228600 h 406400"/>
            <a:gd name="connsiteX3" fmla="*/ 0 w 256277"/>
            <a:gd name="connsiteY3" fmla="*/ 406400 h 406400"/>
          </a:gdLst>
          <a:ahLst/>
          <a:cxnLst>
            <a:cxn ang="0">
              <a:pos x="connsiteX0" y="connsiteY0"/>
            </a:cxn>
            <a:cxn ang="0">
              <a:pos x="connsiteX1" y="connsiteY1"/>
            </a:cxn>
            <a:cxn ang="0">
              <a:pos x="connsiteX2" y="connsiteY2"/>
            </a:cxn>
            <a:cxn ang="0">
              <a:pos x="connsiteX3" y="connsiteY3"/>
            </a:cxn>
          </a:cxnLst>
          <a:rect l="l" t="t" r="r" b="b"/>
          <a:pathLst>
            <a:path w="256277" h="406400">
              <a:moveTo>
                <a:pt x="254000" y="0"/>
              </a:moveTo>
              <a:cubicBezTo>
                <a:pt x="256646" y="42862"/>
                <a:pt x="259292" y="85725"/>
                <a:pt x="247650" y="123825"/>
              </a:cubicBezTo>
              <a:cubicBezTo>
                <a:pt x="236008" y="161925"/>
                <a:pt x="225425" y="181504"/>
                <a:pt x="184150" y="228600"/>
              </a:cubicBezTo>
              <a:cubicBezTo>
                <a:pt x="142875" y="275696"/>
                <a:pt x="71437" y="341048"/>
                <a:pt x="0" y="406400"/>
              </a:cubicBezTo>
            </a:path>
          </a:pathLst>
        </a:custGeom>
        <a:noFill xmlns:a="http://schemas.openxmlformats.org/drawingml/2006/main"/>
        <a:ln xmlns:a="http://schemas.openxmlformats.org/drawingml/2006/main" w="9525">
          <a:solidFill>
            <a:schemeClr val="bg1">
              <a:lumMod val="75000"/>
            </a:scheme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0.42598</cdr:x>
      <cdr:y>0.344</cdr:y>
    </cdr:from>
    <cdr:to>
      <cdr:x>0.60643</cdr:x>
      <cdr:y>0.40197</cdr:y>
    </cdr:to>
    <cdr:sp macro="" textlink="">
      <cdr:nvSpPr>
        <cdr:cNvPr id="7" name="Freeform: Shape 6"/>
        <cdr:cNvSpPr/>
      </cdr:nvSpPr>
      <cdr:spPr>
        <a:xfrm xmlns:a="http://schemas.openxmlformats.org/drawingml/2006/main">
          <a:off x="1911350" y="866775"/>
          <a:ext cx="809625" cy="146050"/>
        </a:xfrm>
        <a:custGeom xmlns:a="http://schemas.openxmlformats.org/drawingml/2006/main">
          <a:avLst/>
          <a:gdLst>
            <a:gd name="connsiteX0" fmla="*/ 0 w 809625"/>
            <a:gd name="connsiteY0" fmla="*/ 0 h 146050"/>
            <a:gd name="connsiteX1" fmla="*/ 196850 w 809625"/>
            <a:gd name="connsiteY1" fmla="*/ 98425 h 146050"/>
            <a:gd name="connsiteX2" fmla="*/ 809625 w 809625"/>
            <a:gd name="connsiteY2" fmla="*/ 146050 h 146050"/>
          </a:gdLst>
          <a:ahLst/>
          <a:cxnLst>
            <a:cxn ang="0">
              <a:pos x="connsiteX0" y="connsiteY0"/>
            </a:cxn>
            <a:cxn ang="0">
              <a:pos x="connsiteX1" y="connsiteY1"/>
            </a:cxn>
            <a:cxn ang="0">
              <a:pos x="connsiteX2" y="connsiteY2"/>
            </a:cxn>
          </a:cxnLst>
          <a:rect l="l" t="t" r="r" b="b"/>
          <a:pathLst>
            <a:path w="809625" h="146050">
              <a:moveTo>
                <a:pt x="0" y="0"/>
              </a:moveTo>
              <a:cubicBezTo>
                <a:pt x="30956" y="37041"/>
                <a:pt x="61913" y="74083"/>
                <a:pt x="196850" y="98425"/>
              </a:cubicBezTo>
              <a:cubicBezTo>
                <a:pt x="331787" y="122767"/>
                <a:pt x="570706" y="134408"/>
                <a:pt x="809625" y="146050"/>
              </a:cubicBezTo>
            </a:path>
          </a:pathLst>
        </a:custGeom>
        <a:noFill xmlns:a="http://schemas.openxmlformats.org/drawingml/2006/main"/>
        <a:ln xmlns:a="http://schemas.openxmlformats.org/drawingml/2006/main" w="9525">
          <a:solidFill>
            <a:schemeClr val="bg1">
              <a:lumMod val="75000"/>
            </a:scheme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0.60011</cdr:x>
      <cdr:y>0.38617</cdr:y>
    </cdr:from>
    <cdr:to>
      <cdr:x>0.61572</cdr:x>
      <cdr:y>0.41754</cdr:y>
    </cdr:to>
    <cdr:sp macro="" textlink="">
      <cdr:nvSpPr>
        <cdr:cNvPr id="8" name="Isosceles Triangle 7"/>
        <cdr:cNvSpPr/>
      </cdr:nvSpPr>
      <cdr:spPr>
        <a:xfrm xmlns:a="http://schemas.openxmlformats.org/drawingml/2006/main" rot="5852103">
          <a:off x="2688140" y="977502"/>
          <a:ext cx="79042" cy="70079"/>
        </a:xfrm>
        <a:prstGeom xmlns:a="http://schemas.openxmlformats.org/drawingml/2006/main" prst="triangle">
          <a:avLst/>
        </a:prstGeom>
        <a:solidFill xmlns:a="http://schemas.openxmlformats.org/drawingml/2006/main">
          <a:schemeClr val="bg1">
            <a:lumMod val="75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0.35852</cdr:x>
      <cdr:y>0.49505</cdr:y>
    </cdr:from>
    <cdr:to>
      <cdr:x>0.37613</cdr:x>
      <cdr:y>0.52287</cdr:y>
    </cdr:to>
    <cdr:sp macro="" textlink="">
      <cdr:nvSpPr>
        <cdr:cNvPr id="9" name="Isosceles Triangle 8"/>
        <cdr:cNvSpPr/>
      </cdr:nvSpPr>
      <cdr:spPr>
        <a:xfrm xmlns:a="http://schemas.openxmlformats.org/drawingml/2006/main" rot="13225461">
          <a:off x="1608640" y="1247377"/>
          <a:ext cx="79042" cy="70079"/>
        </a:xfrm>
        <a:prstGeom xmlns:a="http://schemas.openxmlformats.org/drawingml/2006/main" prst="triangle">
          <a:avLst/>
        </a:prstGeom>
        <a:solidFill xmlns:a="http://schemas.openxmlformats.org/drawingml/2006/main">
          <a:schemeClr val="bg1">
            <a:lumMod val="75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53340</xdr:colOff>
      <xdr:row>2</xdr:row>
      <xdr:rowOff>22860</xdr:rowOff>
    </xdr:from>
    <xdr:to>
      <xdr:col>6</xdr:col>
      <xdr:colOff>264160</xdr:colOff>
      <xdr:row>15</xdr:row>
      <xdr:rowOff>165100</xdr:rowOff>
    </xdr:to>
    <xdr:graphicFrame macro="">
      <xdr:nvGraphicFramePr>
        <xdr:cNvPr id="3" name="Chart 2">
          <a:extLst>
            <a:ext uri="{FF2B5EF4-FFF2-40B4-BE49-F238E27FC236}">
              <a16:creationId xmlns:a16="http://schemas.microsoft.com/office/drawing/2014/main" id="{249E6983-68D8-160E-F6CD-A00DF635B4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15716</xdr:colOff>
      <xdr:row>2</xdr:row>
      <xdr:rowOff>20004</xdr:rowOff>
    </xdr:from>
    <xdr:to>
      <xdr:col>7</xdr:col>
      <xdr:colOff>133350</xdr:colOff>
      <xdr:row>15</xdr:row>
      <xdr:rowOff>166688</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6A10B21C-406B-4FD4-9576-5AAD0373A02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716" y="658179"/>
              <a:ext cx="4651534" cy="2499359"/>
            </a:xfrm>
            <a:prstGeom prst="rect">
              <a:avLst/>
            </a:prstGeom>
            <a:solidFill>
              <a:prstClr val="white"/>
            </a:solidFill>
            <a:ln w="1">
              <a:solidFill>
                <a:prstClr val="green"/>
              </a:solidFill>
            </a:ln>
          </xdr:spPr>
          <xdr:txBody>
            <a:bodyPr vertOverflow="clip" horzOverflow="clip"/>
            <a:lstStyle/>
            <a:p>
              <a:r>
                <a:rPr lang="en-IE"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479108</xdr:colOff>
      <xdr:row>6</xdr:row>
      <xdr:rowOff>70485</xdr:rowOff>
    </xdr:from>
    <xdr:to>
      <xdr:col>3</xdr:col>
      <xdr:colOff>197168</xdr:colOff>
      <xdr:row>7</xdr:row>
      <xdr:rowOff>121920</xdr:rowOff>
    </xdr:to>
    <xdr:sp macro="" textlink="">
      <xdr:nvSpPr>
        <xdr:cNvPr id="11" name="TextBox 10">
          <a:extLst>
            <a:ext uri="{FF2B5EF4-FFF2-40B4-BE49-F238E27FC236}">
              <a16:creationId xmlns:a16="http://schemas.microsoft.com/office/drawing/2014/main" id="{07F0F322-F76A-C8F7-3B22-1BB05AD76981}"/>
            </a:ext>
          </a:extLst>
        </xdr:cNvPr>
        <xdr:cNvSpPr txBox="1"/>
      </xdr:nvSpPr>
      <xdr:spPr>
        <a:xfrm>
          <a:off x="1774508" y="1432560"/>
          <a:ext cx="365760" cy="232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a:latin typeface="Futura LT" panose="02000303000000000000" pitchFamily="2" charset="0"/>
            </a:rPr>
            <a:t>4</a:t>
          </a:r>
        </a:p>
      </xdr:txBody>
    </xdr:sp>
    <xdr:clientData/>
  </xdr:twoCellAnchor>
  <xdr:twoCellAnchor>
    <xdr:from>
      <xdr:col>4</xdr:col>
      <xdr:colOff>224314</xdr:colOff>
      <xdr:row>8</xdr:row>
      <xdr:rowOff>70486</xdr:rowOff>
    </xdr:from>
    <xdr:to>
      <xdr:col>4</xdr:col>
      <xdr:colOff>628174</xdr:colOff>
      <xdr:row>9</xdr:row>
      <xdr:rowOff>123826</xdr:rowOff>
    </xdr:to>
    <xdr:sp macro="" textlink="">
      <xdr:nvSpPr>
        <xdr:cNvPr id="12" name="TextBox 11">
          <a:extLst>
            <a:ext uri="{FF2B5EF4-FFF2-40B4-BE49-F238E27FC236}">
              <a16:creationId xmlns:a16="http://schemas.microsoft.com/office/drawing/2014/main" id="{8859D4C0-4B65-492C-B7A8-14EC12F50D5A}"/>
            </a:ext>
          </a:extLst>
        </xdr:cNvPr>
        <xdr:cNvSpPr txBox="1"/>
      </xdr:nvSpPr>
      <xdr:spPr>
        <a:xfrm>
          <a:off x="2815114" y="1794511"/>
          <a:ext cx="403860" cy="234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IE" sz="1100">
              <a:solidFill>
                <a:schemeClr val="dk1"/>
              </a:solidFill>
              <a:latin typeface="Futura LT" panose="02000303000000000000" pitchFamily="2" charset="0"/>
              <a:ea typeface="+mn-ea"/>
              <a:cs typeface="+mn-cs"/>
            </a:rPr>
            <a:t>2</a:t>
          </a:r>
        </a:p>
      </xdr:txBody>
    </xdr:sp>
    <xdr:clientData/>
  </xdr:twoCellAnchor>
  <xdr:twoCellAnchor>
    <xdr:from>
      <xdr:col>5</xdr:col>
      <xdr:colOff>46197</xdr:colOff>
      <xdr:row>11</xdr:row>
      <xdr:rowOff>119064</xdr:rowOff>
    </xdr:from>
    <xdr:to>
      <xdr:col>5</xdr:col>
      <xdr:colOff>411957</xdr:colOff>
      <xdr:row>12</xdr:row>
      <xdr:rowOff>172404</xdr:rowOff>
    </xdr:to>
    <xdr:sp macro="" textlink="">
      <xdr:nvSpPr>
        <xdr:cNvPr id="13" name="TextBox 12">
          <a:extLst>
            <a:ext uri="{FF2B5EF4-FFF2-40B4-BE49-F238E27FC236}">
              <a16:creationId xmlns:a16="http://schemas.microsoft.com/office/drawing/2014/main" id="{A06A67BC-0D97-46F9-A499-C5AC96804CDA}"/>
            </a:ext>
          </a:extLst>
        </xdr:cNvPr>
        <xdr:cNvSpPr txBox="1"/>
      </xdr:nvSpPr>
      <xdr:spPr>
        <a:xfrm>
          <a:off x="3094197" y="2130744"/>
          <a:ext cx="36576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a:solidFill>
                <a:schemeClr val="bg1"/>
              </a:solidFill>
            </a:rPr>
            <a:t>5.5</a:t>
          </a:r>
        </a:p>
      </xdr:txBody>
    </xdr:sp>
    <xdr:clientData/>
  </xdr:twoCellAnchor>
  <xdr:twoCellAnchor>
    <xdr:from>
      <xdr:col>5</xdr:col>
      <xdr:colOff>610077</xdr:colOff>
      <xdr:row>10</xdr:row>
      <xdr:rowOff>94298</xdr:rowOff>
    </xdr:from>
    <xdr:to>
      <xdr:col>6</xdr:col>
      <xdr:colOff>366237</xdr:colOff>
      <xdr:row>11</xdr:row>
      <xdr:rowOff>147638</xdr:rowOff>
    </xdr:to>
    <xdr:sp macro="" textlink="">
      <xdr:nvSpPr>
        <xdr:cNvPr id="3" name="TextBox 2">
          <a:extLst>
            <a:ext uri="{FF2B5EF4-FFF2-40B4-BE49-F238E27FC236}">
              <a16:creationId xmlns:a16="http://schemas.microsoft.com/office/drawing/2014/main" id="{45FD44A9-8E95-5B16-BB94-6B6ADA17006E}"/>
            </a:ext>
          </a:extLst>
        </xdr:cNvPr>
        <xdr:cNvSpPr txBox="1"/>
      </xdr:nvSpPr>
      <xdr:spPr>
        <a:xfrm>
          <a:off x="3848577" y="2180273"/>
          <a:ext cx="403860" cy="234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IE" sz="1100">
              <a:solidFill>
                <a:schemeClr val="dk1"/>
              </a:solidFill>
              <a:latin typeface="Futura LT" panose="02000303000000000000" pitchFamily="2" charset="0"/>
              <a:ea typeface="+mn-ea"/>
              <a:cs typeface="+mn-cs"/>
            </a:rPr>
            <a:t>5.5</a:t>
          </a:r>
        </a:p>
      </xdr:txBody>
    </xdr:sp>
    <xdr:clientData/>
  </xdr:twoCellAnchor>
  <xdr:twoCellAnchor>
    <xdr:from>
      <xdr:col>0</xdr:col>
      <xdr:colOff>581025</xdr:colOff>
      <xdr:row>4</xdr:row>
      <xdr:rowOff>47625</xdr:rowOff>
    </xdr:from>
    <xdr:to>
      <xdr:col>1</xdr:col>
      <xdr:colOff>437674</xdr:colOff>
      <xdr:row>5</xdr:row>
      <xdr:rowOff>138113</xdr:rowOff>
    </xdr:to>
    <xdr:sp macro="" textlink="">
      <xdr:nvSpPr>
        <xdr:cNvPr id="5" name="TextBox 4">
          <a:extLst>
            <a:ext uri="{FF2B5EF4-FFF2-40B4-BE49-F238E27FC236}">
              <a16:creationId xmlns:a16="http://schemas.microsoft.com/office/drawing/2014/main" id="{90C4C5E3-B07F-D39C-D259-82D0711A436F}"/>
            </a:ext>
          </a:extLst>
        </xdr:cNvPr>
        <xdr:cNvSpPr txBox="1"/>
      </xdr:nvSpPr>
      <xdr:spPr>
        <a:xfrm>
          <a:off x="581025" y="1047750"/>
          <a:ext cx="504349" cy="271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IE" sz="1100">
              <a:solidFill>
                <a:schemeClr val="dk1"/>
              </a:solidFill>
              <a:latin typeface="Futura LT" panose="02000303000000000000" pitchFamily="2" charset="0"/>
              <a:ea typeface="+mn-ea"/>
              <a:cs typeface="+mn-cs"/>
            </a:rPr>
            <a:t>11.5</a:t>
          </a:r>
        </a:p>
      </xdr:txBody>
    </xdr:sp>
    <xdr:clientData/>
  </xdr:twoCellAnchor>
  <xdr:twoCellAnchor>
    <xdr:from>
      <xdr:col>0</xdr:col>
      <xdr:colOff>366714</xdr:colOff>
      <xdr:row>13</xdr:row>
      <xdr:rowOff>76200</xdr:rowOff>
    </xdr:from>
    <xdr:to>
      <xdr:col>1</xdr:col>
      <xdr:colOff>619126</xdr:colOff>
      <xdr:row>15</xdr:row>
      <xdr:rowOff>157163</xdr:rowOff>
    </xdr:to>
    <xdr:sp macro="" textlink="">
      <xdr:nvSpPr>
        <xdr:cNvPr id="6" name="TextBox 5">
          <a:extLst>
            <a:ext uri="{FF2B5EF4-FFF2-40B4-BE49-F238E27FC236}">
              <a16:creationId xmlns:a16="http://schemas.microsoft.com/office/drawing/2014/main" id="{1543BC9E-0ACF-28A1-2BE7-902117164FE6}"/>
            </a:ext>
          </a:extLst>
        </xdr:cNvPr>
        <xdr:cNvSpPr txBox="1"/>
      </xdr:nvSpPr>
      <xdr:spPr>
        <a:xfrm>
          <a:off x="366714" y="2705100"/>
          <a:ext cx="900112" cy="4429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100">
              <a:latin typeface="Futura LT" panose="02000303000000000000" pitchFamily="2" charset="0"/>
            </a:rPr>
            <a:t>Windfalls</a:t>
          </a:r>
        </a:p>
      </xdr:txBody>
    </xdr:sp>
    <xdr:clientData/>
  </xdr:twoCellAnchor>
  <xdr:twoCellAnchor>
    <xdr:from>
      <xdr:col>2</xdr:col>
      <xdr:colOff>100014</xdr:colOff>
      <xdr:row>13</xdr:row>
      <xdr:rowOff>123825</xdr:rowOff>
    </xdr:from>
    <xdr:to>
      <xdr:col>3</xdr:col>
      <xdr:colOff>352426</xdr:colOff>
      <xdr:row>16</xdr:row>
      <xdr:rowOff>23813</xdr:rowOff>
    </xdr:to>
    <xdr:sp macro="" textlink="">
      <xdr:nvSpPr>
        <xdr:cNvPr id="7" name="TextBox 6">
          <a:extLst>
            <a:ext uri="{FF2B5EF4-FFF2-40B4-BE49-F238E27FC236}">
              <a16:creationId xmlns:a16="http://schemas.microsoft.com/office/drawing/2014/main" id="{6274AE73-12F4-3515-6488-C5470B3FEA2E}"/>
            </a:ext>
          </a:extLst>
        </xdr:cNvPr>
        <xdr:cNvSpPr txBox="1"/>
      </xdr:nvSpPr>
      <xdr:spPr>
        <a:xfrm>
          <a:off x="1395414" y="2752725"/>
          <a:ext cx="900112" cy="4429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IE" sz="1100">
              <a:latin typeface="Futura LT" panose="02000303000000000000" pitchFamily="2" charset="0"/>
            </a:rPr>
            <a:t>Future Ireland Fund</a:t>
          </a:r>
        </a:p>
      </xdr:txBody>
    </xdr:sp>
    <xdr:clientData/>
  </xdr:twoCellAnchor>
  <xdr:twoCellAnchor>
    <xdr:from>
      <xdr:col>3</xdr:col>
      <xdr:colOff>552452</xdr:colOff>
      <xdr:row>13</xdr:row>
      <xdr:rowOff>123825</xdr:rowOff>
    </xdr:from>
    <xdr:to>
      <xdr:col>5</xdr:col>
      <xdr:colOff>157164</xdr:colOff>
      <xdr:row>17</xdr:row>
      <xdr:rowOff>42863</xdr:rowOff>
    </xdr:to>
    <xdr:sp macro="" textlink="">
      <xdr:nvSpPr>
        <xdr:cNvPr id="8" name="TextBox 7">
          <a:extLst>
            <a:ext uri="{FF2B5EF4-FFF2-40B4-BE49-F238E27FC236}">
              <a16:creationId xmlns:a16="http://schemas.microsoft.com/office/drawing/2014/main" id="{AB77425A-D13D-6E43-B483-26089C1BFD69}"/>
            </a:ext>
          </a:extLst>
        </xdr:cNvPr>
        <xdr:cNvSpPr txBox="1"/>
      </xdr:nvSpPr>
      <xdr:spPr>
        <a:xfrm>
          <a:off x="2495552" y="2752725"/>
          <a:ext cx="900112" cy="642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IE" sz="1100">
              <a:latin typeface="Futura LT" panose="02000303000000000000" pitchFamily="2" charset="0"/>
            </a:rPr>
            <a:t>Infrastructure, Climate and Nature Fund</a:t>
          </a:r>
        </a:p>
      </xdr:txBody>
    </xdr:sp>
    <xdr:clientData/>
  </xdr:twoCellAnchor>
  <xdr:twoCellAnchor>
    <xdr:from>
      <xdr:col>5</xdr:col>
      <xdr:colOff>352426</xdr:colOff>
      <xdr:row>13</xdr:row>
      <xdr:rowOff>123825</xdr:rowOff>
    </xdr:from>
    <xdr:to>
      <xdr:col>6</xdr:col>
      <xdr:colOff>604838</xdr:colOff>
      <xdr:row>16</xdr:row>
      <xdr:rowOff>95250</xdr:rowOff>
    </xdr:to>
    <xdr:sp macro="" textlink="">
      <xdr:nvSpPr>
        <xdr:cNvPr id="9" name="TextBox 8">
          <a:extLst>
            <a:ext uri="{FF2B5EF4-FFF2-40B4-BE49-F238E27FC236}">
              <a16:creationId xmlns:a16="http://schemas.microsoft.com/office/drawing/2014/main" id="{92C6C9A7-CB0E-8D31-920A-7689C6C8EA20}"/>
            </a:ext>
          </a:extLst>
        </xdr:cNvPr>
        <xdr:cNvSpPr txBox="1"/>
      </xdr:nvSpPr>
      <xdr:spPr>
        <a:xfrm>
          <a:off x="3590926" y="2752725"/>
          <a:ext cx="900112"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IE" sz="1100">
              <a:latin typeface="Futura LT" panose="02000303000000000000" pitchFamily="2" charset="0"/>
            </a:rPr>
            <a:t>Spending</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108857</xdr:rowOff>
    </xdr:from>
    <xdr:to>
      <xdr:col>7</xdr:col>
      <xdr:colOff>265339</xdr:colOff>
      <xdr:row>19</xdr:row>
      <xdr:rowOff>136071</xdr:rowOff>
    </xdr:to>
    <xdr:graphicFrame macro="">
      <xdr:nvGraphicFramePr>
        <xdr:cNvPr id="3" name="Chart 2">
          <a:extLst>
            <a:ext uri="{FF2B5EF4-FFF2-40B4-BE49-F238E27FC236}">
              <a16:creationId xmlns:a16="http://schemas.microsoft.com/office/drawing/2014/main" id="{819DE0AD-8317-0259-923A-F8221E54A3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0.78073</cdr:x>
      <cdr:y>0.68814</cdr:y>
    </cdr:from>
    <cdr:to>
      <cdr:x>0.98014</cdr:x>
      <cdr:y>0.8885</cdr:y>
    </cdr:to>
    <cdr:sp macro="" textlink="">
      <cdr:nvSpPr>
        <cdr:cNvPr id="3" name="Text Box 2"/>
        <cdr:cNvSpPr txBox="1"/>
      </cdr:nvSpPr>
      <cdr:spPr>
        <a:xfrm xmlns:a="http://schemas.openxmlformats.org/drawingml/2006/main">
          <a:off x="3725663" y="1636437"/>
          <a:ext cx="951590" cy="4764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FD31D"/>
              </a:solidFill>
              <a:latin typeface="Futura LT" panose="02000303000000000000" pitchFamily="2" charset="0"/>
            </a:rPr>
            <a:t>Top-three payers</a:t>
          </a:r>
        </a:p>
      </cdr:txBody>
    </cdr:sp>
  </cdr:relSizeAnchor>
  <cdr:relSizeAnchor xmlns:cdr="http://schemas.openxmlformats.org/drawingml/2006/chartDrawing">
    <cdr:from>
      <cdr:x>0.78073</cdr:x>
      <cdr:y>0.4148</cdr:y>
    </cdr:from>
    <cdr:to>
      <cdr:x>0.98014</cdr:x>
      <cdr:y>0.63973</cdr:y>
    </cdr:to>
    <cdr:sp macro="" textlink="">
      <cdr:nvSpPr>
        <cdr:cNvPr id="4" name="Text Box 3"/>
        <cdr:cNvSpPr txBox="1"/>
      </cdr:nvSpPr>
      <cdr:spPr>
        <a:xfrm xmlns:a="http://schemas.openxmlformats.org/drawingml/2006/main">
          <a:off x="3725663" y="986420"/>
          <a:ext cx="951590" cy="534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tx1">
                  <a:lumMod val="75000"/>
                  <a:lumOff val="25000"/>
                </a:schemeClr>
              </a:solidFill>
              <a:latin typeface="Futura LT" panose="02000303000000000000" pitchFamily="2" charset="0"/>
            </a:rPr>
            <a:t>Top-ten payers</a:t>
          </a:r>
        </a:p>
      </cdr:txBody>
    </cdr:sp>
  </cdr:relSizeAnchor>
  <cdr:relSizeAnchor xmlns:cdr="http://schemas.openxmlformats.org/drawingml/2006/chartDrawing">
    <cdr:from>
      <cdr:x>0.78244</cdr:x>
      <cdr:y>0.05103</cdr:y>
    </cdr:from>
    <cdr:to>
      <cdr:x>1</cdr:x>
      <cdr:y>0.34589</cdr:y>
    </cdr:to>
    <cdr:sp macro="" textlink="">
      <cdr:nvSpPr>
        <cdr:cNvPr id="5" name="Text Box 4"/>
        <cdr:cNvSpPr txBox="1"/>
      </cdr:nvSpPr>
      <cdr:spPr>
        <a:xfrm xmlns:a="http://schemas.openxmlformats.org/drawingml/2006/main">
          <a:off x="3733800" y="121353"/>
          <a:ext cx="1038225" cy="7011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lumMod val="50000"/>
                </a:schemeClr>
              </a:solidFill>
              <a:latin typeface="Futura LT" panose="02000303000000000000" pitchFamily="2" charset="0"/>
            </a:rPr>
            <a:t>All corporation tax</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2</xdr:row>
      <xdr:rowOff>62579</xdr:rowOff>
    </xdr:from>
    <xdr:to>
      <xdr:col>5</xdr:col>
      <xdr:colOff>167640</xdr:colOff>
      <xdr:row>19</xdr:row>
      <xdr:rowOff>65122</xdr:rowOff>
    </xdr:to>
    <xdr:graphicFrame macro="">
      <xdr:nvGraphicFramePr>
        <xdr:cNvPr id="2" name="Chart 1">
          <a:extLst>
            <a:ext uri="{FF2B5EF4-FFF2-40B4-BE49-F238E27FC236}">
              <a16:creationId xmlns:a16="http://schemas.microsoft.com/office/drawing/2014/main" id="{C895A19A-0DC6-4718-BCFC-91FEADF87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171450</xdr:colOff>
      <xdr:row>3</xdr:row>
      <xdr:rowOff>38100</xdr:rowOff>
    </xdr:from>
    <xdr:to>
      <xdr:col>7</xdr:col>
      <xdr:colOff>138953</xdr:colOff>
      <xdr:row>17</xdr:row>
      <xdr:rowOff>42059</xdr:rowOff>
    </xdr:to>
    <xdr:graphicFrame macro="">
      <xdr:nvGraphicFramePr>
        <xdr:cNvPr id="9" name="Chart 8">
          <a:extLst>
            <a:ext uri="{FF2B5EF4-FFF2-40B4-BE49-F238E27FC236}">
              <a16:creationId xmlns:a16="http://schemas.microsoft.com/office/drawing/2014/main" id="{3C5053DA-DF22-42A7-90B8-564D55AC4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0.72225</cdr:x>
      <cdr:y>0.06097</cdr:y>
    </cdr:from>
    <cdr:to>
      <cdr:x>0.95591</cdr:x>
      <cdr:y>0.14516</cdr:y>
    </cdr:to>
    <cdr:sp macro="" textlink="">
      <cdr:nvSpPr>
        <cdr:cNvPr id="2" name="Text Box 1"/>
        <cdr:cNvSpPr txBox="1"/>
      </cdr:nvSpPr>
      <cdr:spPr>
        <a:xfrm xmlns:a="http://schemas.openxmlformats.org/drawingml/2006/main">
          <a:off x="3233318" y="153619"/>
          <a:ext cx="1046074" cy="2121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rgbClr val="0FD31D"/>
              </a:solidFill>
              <a:latin typeface="Futura LT" panose="02000303000000000000" pitchFamily="2" charset="0"/>
            </a:rPr>
            <a:t>Actual</a:t>
          </a:r>
        </a:p>
      </cdr:txBody>
    </cdr:sp>
  </cdr:relSizeAnchor>
  <cdr:relSizeAnchor xmlns:cdr="http://schemas.openxmlformats.org/drawingml/2006/chartDrawing">
    <cdr:from>
      <cdr:x>0.72225</cdr:x>
      <cdr:y>0.16258</cdr:y>
    </cdr:from>
    <cdr:to>
      <cdr:x>0.98696</cdr:x>
      <cdr:y>0.3629</cdr:y>
    </cdr:to>
    <cdr:sp macro="" textlink="">
      <cdr:nvSpPr>
        <cdr:cNvPr id="3" name="Text Box 2"/>
        <cdr:cNvSpPr txBox="1"/>
      </cdr:nvSpPr>
      <cdr:spPr>
        <a:xfrm xmlns:a="http://schemas.openxmlformats.org/drawingml/2006/main">
          <a:off x="3233318" y="409651"/>
          <a:ext cx="1185062" cy="5047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bg1">
                  <a:lumMod val="65000"/>
                </a:schemeClr>
              </a:solidFill>
              <a:latin typeface="Futura LT" panose="02000303000000000000" pitchFamily="2" charset="0"/>
            </a:rPr>
            <a:t>If chasing</a:t>
          </a:r>
          <a:r>
            <a:rPr lang="en-IE" sz="1000" baseline="0">
              <a:solidFill>
                <a:schemeClr val="bg1">
                  <a:lumMod val="65000"/>
                </a:schemeClr>
              </a:solidFill>
              <a:latin typeface="Futura LT" panose="02000303000000000000" pitchFamily="2" charset="0"/>
            </a:rPr>
            <a:t> inflation</a:t>
          </a:r>
        </a:p>
        <a:p xmlns:a="http://schemas.openxmlformats.org/drawingml/2006/main">
          <a:r>
            <a:rPr lang="en-IE" sz="1000" baseline="0">
              <a:solidFill>
                <a:schemeClr val="bg1">
                  <a:lumMod val="65000"/>
                </a:schemeClr>
              </a:solidFill>
              <a:latin typeface="Futura LT" panose="02000303000000000000" pitchFamily="2" charset="0"/>
            </a:rPr>
            <a:t>fully</a:t>
          </a:r>
          <a:endParaRPr lang="en-IE" sz="1000">
            <a:solidFill>
              <a:schemeClr val="bg1">
                <a:lumMod val="65000"/>
              </a:schemeClr>
            </a:solidFill>
            <a:latin typeface="Futura LT" panose="02000303000000000000" pitchFamily="2" charset="0"/>
          </a:endParaRPr>
        </a:p>
      </cdr:txBody>
    </cdr:sp>
  </cdr:relSizeAnchor>
  <cdr:relSizeAnchor xmlns:cdr="http://schemas.openxmlformats.org/drawingml/2006/chartDrawing">
    <cdr:from>
      <cdr:x>0.72225</cdr:x>
      <cdr:y>0.32952</cdr:y>
    </cdr:from>
    <cdr:to>
      <cdr:x>0.99677</cdr:x>
      <cdr:y>0.52984</cdr:y>
    </cdr:to>
    <cdr:sp macro="" textlink="">
      <cdr:nvSpPr>
        <cdr:cNvPr id="4" name="Text Box 3"/>
        <cdr:cNvSpPr txBox="1"/>
      </cdr:nvSpPr>
      <cdr:spPr>
        <a:xfrm xmlns:a="http://schemas.openxmlformats.org/drawingml/2006/main">
          <a:off x="3233318" y="830274"/>
          <a:ext cx="1228954" cy="5047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bg1">
                  <a:lumMod val="75000"/>
                </a:schemeClr>
              </a:solidFill>
              <a:latin typeface="Futura LT" panose="02000303000000000000" pitchFamily="2" charset="0"/>
            </a:rPr>
            <a:t>5% path (the rule)</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83820</xdr:colOff>
      <xdr:row>2</xdr:row>
      <xdr:rowOff>95250</xdr:rowOff>
    </xdr:from>
    <xdr:to>
      <xdr:col>8</xdr:col>
      <xdr:colOff>50800</xdr:colOff>
      <xdr:row>16</xdr:row>
      <xdr:rowOff>71755</xdr:rowOff>
    </xdr:to>
    <xdr:graphicFrame macro="">
      <xdr:nvGraphicFramePr>
        <xdr:cNvPr id="2" name="Chart 1">
          <a:extLst>
            <a:ext uri="{FF2B5EF4-FFF2-40B4-BE49-F238E27FC236}">
              <a16:creationId xmlns:a16="http://schemas.microsoft.com/office/drawing/2014/main" id="{77346805-F863-4143-ABC2-1707394E1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0.71327</cdr:x>
      <cdr:y>0.53168</cdr:y>
    </cdr:from>
    <cdr:to>
      <cdr:x>0.98331</cdr:x>
      <cdr:y>0.7622</cdr:y>
    </cdr:to>
    <cdr:sp macro="" textlink="">
      <cdr:nvSpPr>
        <cdr:cNvPr id="2" name="TextBox 1">
          <a:extLst xmlns:a="http://schemas.openxmlformats.org/drawingml/2006/main">
            <a:ext uri="{FF2B5EF4-FFF2-40B4-BE49-F238E27FC236}">
              <a16:creationId xmlns:a16="http://schemas.microsoft.com/office/drawing/2014/main" id="{A4CB50BC-F8F3-85A6-D877-D935EEF311CD}"/>
            </a:ext>
          </a:extLst>
        </cdr:cNvPr>
        <cdr:cNvSpPr txBox="1"/>
      </cdr:nvSpPr>
      <cdr:spPr>
        <a:xfrm xmlns:a="http://schemas.openxmlformats.org/drawingml/2006/main">
          <a:off x="3658739" y="1339663"/>
          <a:ext cx="1385157" cy="5808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50000"/>
                </a:schemeClr>
              </a:solidFill>
              <a:latin typeface="Futura LT" panose="02000303000000000000" pitchFamily="2" charset="0"/>
            </a:rPr>
            <a:t>The Government has</a:t>
          </a:r>
          <a:r>
            <a:rPr lang="en-IE" sz="900" baseline="0">
              <a:solidFill>
                <a:schemeClr val="bg1">
                  <a:lumMod val="50000"/>
                </a:schemeClr>
              </a:solidFill>
              <a:latin typeface="Futura LT" panose="02000303000000000000" pitchFamily="2" charset="0"/>
            </a:rPr>
            <a:t> built in a €1.5 billion overrun</a:t>
          </a:r>
          <a:endParaRPr lang="en-IE" sz="900">
            <a:solidFill>
              <a:schemeClr val="bg1">
                <a:lumMod val="50000"/>
              </a:schemeClr>
            </a:solidFill>
            <a:latin typeface="Futura LT" panose="02000303000000000000" pitchFamily="2" charset="0"/>
          </a:endParaRPr>
        </a:p>
      </cdr:txBody>
    </cdr:sp>
  </cdr:relSizeAnchor>
  <cdr:relSizeAnchor xmlns:cdr="http://schemas.openxmlformats.org/drawingml/2006/chartDrawing">
    <cdr:from>
      <cdr:x>0.71327</cdr:x>
      <cdr:y>0.12143</cdr:y>
    </cdr:from>
    <cdr:to>
      <cdr:x>0.97384</cdr:x>
      <cdr:y>0.46659</cdr:y>
    </cdr:to>
    <cdr:sp macro="" textlink="">
      <cdr:nvSpPr>
        <cdr:cNvPr id="4" name="TextBox 3">
          <a:extLst xmlns:a="http://schemas.openxmlformats.org/drawingml/2006/main">
            <a:ext uri="{FF2B5EF4-FFF2-40B4-BE49-F238E27FC236}">
              <a16:creationId xmlns:a16="http://schemas.microsoft.com/office/drawing/2014/main" id="{16202CDA-1877-50E3-18C7-5BB232EF007F}"/>
            </a:ext>
          </a:extLst>
        </cdr:cNvPr>
        <cdr:cNvSpPr txBox="1"/>
      </cdr:nvSpPr>
      <cdr:spPr>
        <a:xfrm xmlns:a="http://schemas.openxmlformats.org/drawingml/2006/main">
          <a:off x="3658739" y="305976"/>
          <a:ext cx="1336600" cy="8696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8BCF00"/>
              </a:solidFill>
              <a:latin typeface="Futura Md" panose="020B0602020204020303" pitchFamily="34" charset="0"/>
            </a:rPr>
            <a:t>If overruns continue at a</a:t>
          </a:r>
          <a:r>
            <a:rPr lang="en-IE" sz="900" baseline="0">
              <a:solidFill>
                <a:srgbClr val="8BCF00"/>
              </a:solidFill>
              <a:latin typeface="Futura Md" panose="020B0602020204020303" pitchFamily="34" charset="0"/>
            </a:rPr>
            <a:t> similar pace to other years, the 2024 overrun could be close to €3.5 billion</a:t>
          </a:r>
          <a:endParaRPr lang="en-IE" sz="900">
            <a:solidFill>
              <a:srgbClr val="8BCF00"/>
            </a:solidFill>
            <a:latin typeface="Futura Md" panose="020B0602020204020303" pitchFamily="34" charset="0"/>
          </a:endParaRPr>
        </a:p>
      </cdr:txBody>
    </cdr:sp>
  </cdr:relSizeAnchor>
  <cdr:relSizeAnchor xmlns:cdr="http://schemas.openxmlformats.org/drawingml/2006/chartDrawing">
    <cdr:from>
      <cdr:x>0.71327</cdr:x>
      <cdr:y>0.68575</cdr:y>
    </cdr:from>
    <cdr:to>
      <cdr:x>0.98686</cdr:x>
      <cdr:y>1</cdr:y>
    </cdr:to>
    <cdr:sp macro="" textlink="">
      <cdr:nvSpPr>
        <cdr:cNvPr id="3" name="TextBox 1"/>
        <cdr:cNvSpPr txBox="1"/>
      </cdr:nvSpPr>
      <cdr:spPr>
        <a:xfrm xmlns:a="http://schemas.openxmlformats.org/drawingml/2006/main">
          <a:off x="3658739" y="1727861"/>
          <a:ext cx="1403367" cy="7918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65000"/>
                </a:schemeClr>
              </a:solidFill>
              <a:effectLst/>
              <a:latin typeface="Futura LT" panose="02000303000000000000" pitchFamily="2" charset="0"/>
              <a:ea typeface="+mn-ea"/>
              <a:cs typeface="+mn-cs"/>
            </a:rPr>
            <a:t>O</a:t>
          </a:r>
          <a:r>
            <a:rPr lang="en-GB" sz="900" baseline="0">
              <a:solidFill>
                <a:schemeClr val="bg1">
                  <a:lumMod val="65000"/>
                </a:schemeClr>
              </a:solidFill>
              <a:effectLst/>
              <a:latin typeface="Futura LT" panose="02000303000000000000" pitchFamily="2" charset="0"/>
              <a:ea typeface="+mn-ea"/>
              <a:cs typeface="+mn-cs"/>
            </a:rPr>
            <a:t>veruns between </a:t>
          </a:r>
          <a:r>
            <a:rPr lang="en-GB" sz="900">
              <a:solidFill>
                <a:schemeClr val="bg1">
                  <a:lumMod val="65000"/>
                </a:schemeClr>
              </a:solidFill>
              <a:effectLst/>
              <a:latin typeface="Futura LT" panose="02000303000000000000" pitchFamily="2" charset="0"/>
              <a:ea typeface="+mn-ea"/>
              <a:cs typeface="+mn-cs"/>
            </a:rPr>
            <a:t>2014 and 2023 tended to mount</a:t>
          </a:r>
          <a:r>
            <a:rPr lang="en-GB" sz="900" baseline="0">
              <a:solidFill>
                <a:schemeClr val="bg1">
                  <a:lumMod val="65000"/>
                </a:schemeClr>
              </a:solidFill>
              <a:effectLst/>
              <a:latin typeface="Futura LT" panose="02000303000000000000" pitchFamily="2" charset="0"/>
              <a:ea typeface="+mn-ea"/>
              <a:cs typeface="+mn-cs"/>
            </a:rPr>
            <a:t> in the second half of the year</a:t>
          </a:r>
          <a:endParaRPr lang="en-IE" sz="900">
            <a:solidFill>
              <a:schemeClr val="bg1">
                <a:lumMod val="65000"/>
              </a:schemeClr>
            </a:solidFill>
            <a:latin typeface="Futura LT" panose="02000303000000000000" pitchFamily="2"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49530</xdr:colOff>
      <xdr:row>2</xdr:row>
      <xdr:rowOff>72390</xdr:rowOff>
    </xdr:from>
    <xdr:to>
      <xdr:col>7</xdr:col>
      <xdr:colOff>354330</xdr:colOff>
      <xdr:row>17</xdr:row>
      <xdr:rowOff>72390</xdr:rowOff>
    </xdr:to>
    <xdr:graphicFrame macro="">
      <xdr:nvGraphicFramePr>
        <xdr:cNvPr id="3" name="Chart 2">
          <a:extLst>
            <a:ext uri="{FF2B5EF4-FFF2-40B4-BE49-F238E27FC236}">
              <a16:creationId xmlns:a16="http://schemas.microsoft.com/office/drawing/2014/main" id="{A11B7A5F-68D9-4AD9-9AEF-0CEF43462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0.79562</cdr:x>
      <cdr:y>0.33023</cdr:y>
    </cdr:from>
    <cdr:to>
      <cdr:x>1</cdr:x>
      <cdr:y>0.73682</cdr:y>
    </cdr:to>
    <cdr:sp macro="" textlink="">
      <cdr:nvSpPr>
        <cdr:cNvPr id="5" name="TextBox 1">
          <a:extLst xmlns:a="http://schemas.openxmlformats.org/drawingml/2006/main">
            <a:ext uri="{FF2B5EF4-FFF2-40B4-BE49-F238E27FC236}">
              <a16:creationId xmlns:a16="http://schemas.microsoft.com/office/drawing/2014/main" id="{D936B09F-2C2A-27FD-C900-6A7F2AD76EE9}"/>
            </a:ext>
          </a:extLst>
        </cdr:cNvPr>
        <cdr:cNvSpPr txBox="1"/>
      </cdr:nvSpPr>
      <cdr:spPr>
        <a:xfrm xmlns:a="http://schemas.openxmlformats.org/drawingml/2006/main">
          <a:off x="3150562" y="832062"/>
          <a:ext cx="809297" cy="1024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bg1">
                  <a:lumMod val="75000"/>
                </a:schemeClr>
              </a:solidFill>
              <a:latin typeface="Futura lt bt"/>
            </a:rPr>
            <a:t>Pre-pandemic trend</a:t>
          </a:r>
        </a:p>
      </cdr:txBody>
    </cdr:sp>
  </cdr:relSizeAnchor>
  <cdr:relSizeAnchor xmlns:cdr="http://schemas.openxmlformats.org/drawingml/2006/chartDrawing">
    <cdr:from>
      <cdr:x>0.8</cdr:x>
      <cdr:y>0.08047</cdr:y>
    </cdr:from>
    <cdr:to>
      <cdr:x>0.99011</cdr:x>
      <cdr:y>0.28195</cdr:y>
    </cdr:to>
    <cdr:sp macro="" textlink="">
      <cdr:nvSpPr>
        <cdr:cNvPr id="6" name="TextBox 1">
          <a:extLst xmlns:a="http://schemas.openxmlformats.org/drawingml/2006/main">
            <a:ext uri="{FF2B5EF4-FFF2-40B4-BE49-F238E27FC236}">
              <a16:creationId xmlns:a16="http://schemas.microsoft.com/office/drawing/2014/main" id="{64636DE8-26C8-5E4E-AC1E-C977CF54AD96}"/>
            </a:ext>
          </a:extLst>
        </cdr:cNvPr>
        <cdr:cNvSpPr txBox="1"/>
      </cdr:nvSpPr>
      <cdr:spPr>
        <a:xfrm xmlns:a="http://schemas.openxmlformats.org/drawingml/2006/main">
          <a:off x="3167897" y="202764"/>
          <a:ext cx="752799" cy="507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0">
              <a:solidFill>
                <a:srgbClr val="8BCF00"/>
              </a:solidFill>
              <a:latin typeface="Futura Md" panose="020B0602020204020303" pitchFamily="34" charset="0"/>
            </a:rPr>
            <a:t>Actual</a:t>
          </a:r>
        </a:p>
      </cdr:txBody>
    </cdr:sp>
  </cdr:relSizeAnchor>
  <cdr:relSizeAnchor xmlns:cdr="http://schemas.openxmlformats.org/drawingml/2006/chartDrawing">
    <cdr:from>
      <cdr:x>0.79781</cdr:x>
      <cdr:y>0.19628</cdr:y>
    </cdr:from>
    <cdr:to>
      <cdr:x>1</cdr:x>
      <cdr:y>0.44818</cdr:y>
    </cdr:to>
    <cdr:sp macro="" textlink="">
      <cdr:nvSpPr>
        <cdr:cNvPr id="7" name="TextBox 3">
          <a:extLst xmlns:a="http://schemas.openxmlformats.org/drawingml/2006/main">
            <a:ext uri="{FF2B5EF4-FFF2-40B4-BE49-F238E27FC236}">
              <a16:creationId xmlns:a16="http://schemas.microsoft.com/office/drawing/2014/main" id="{A74822FD-B624-3AC9-0A3B-1FE8B953310D}"/>
            </a:ext>
          </a:extLst>
        </cdr:cNvPr>
        <cdr:cNvSpPr txBox="1"/>
      </cdr:nvSpPr>
      <cdr:spPr>
        <a:xfrm xmlns:a="http://schemas.openxmlformats.org/drawingml/2006/main">
          <a:off x="3159230" y="494553"/>
          <a:ext cx="800630" cy="6347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8BCF00"/>
              </a:solidFill>
              <a:latin typeface="Futura lt bt"/>
            </a:rPr>
            <a:t>Potential</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49530</xdr:colOff>
      <xdr:row>2</xdr:row>
      <xdr:rowOff>72390</xdr:rowOff>
    </xdr:from>
    <xdr:to>
      <xdr:col>7</xdr:col>
      <xdr:colOff>354330</xdr:colOff>
      <xdr:row>17</xdr:row>
      <xdr:rowOff>72390</xdr:rowOff>
    </xdr:to>
    <xdr:graphicFrame macro="">
      <xdr:nvGraphicFramePr>
        <xdr:cNvPr id="2" name="Chart 1">
          <a:extLst>
            <a:ext uri="{FF2B5EF4-FFF2-40B4-BE49-F238E27FC236}">
              <a16:creationId xmlns:a16="http://schemas.microsoft.com/office/drawing/2014/main" id="{56B52727-1811-45CF-B9FA-4872C34F4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0.79562</cdr:x>
      <cdr:y>0.16181</cdr:y>
    </cdr:from>
    <cdr:to>
      <cdr:x>1</cdr:x>
      <cdr:y>0.5684</cdr:y>
    </cdr:to>
    <cdr:sp macro="" textlink="">
      <cdr:nvSpPr>
        <cdr:cNvPr id="5" name="TextBox 1">
          <a:extLst xmlns:a="http://schemas.openxmlformats.org/drawingml/2006/main">
            <a:ext uri="{FF2B5EF4-FFF2-40B4-BE49-F238E27FC236}">
              <a16:creationId xmlns:a16="http://schemas.microsoft.com/office/drawing/2014/main" id="{D936B09F-2C2A-27FD-C900-6A7F2AD76EE9}"/>
            </a:ext>
          </a:extLst>
        </cdr:cNvPr>
        <cdr:cNvSpPr txBox="1"/>
      </cdr:nvSpPr>
      <cdr:spPr>
        <a:xfrm xmlns:a="http://schemas.openxmlformats.org/drawingml/2006/main">
          <a:off x="3849766" y="439251"/>
          <a:ext cx="988934" cy="1103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bg1">
                  <a:lumMod val="75000"/>
                </a:schemeClr>
              </a:solidFill>
              <a:latin typeface="Futura lt bt"/>
            </a:rPr>
            <a:t>Pre-pandemic trend</a:t>
          </a:r>
        </a:p>
      </cdr:txBody>
    </cdr:sp>
  </cdr:relSizeAnchor>
  <cdr:relSizeAnchor xmlns:cdr="http://schemas.openxmlformats.org/drawingml/2006/chartDrawing">
    <cdr:from>
      <cdr:x>0.8</cdr:x>
      <cdr:y>0.04538</cdr:y>
    </cdr:from>
    <cdr:to>
      <cdr:x>0.99011</cdr:x>
      <cdr:y>0.24686</cdr:y>
    </cdr:to>
    <cdr:sp macro="" textlink="">
      <cdr:nvSpPr>
        <cdr:cNvPr id="6" name="TextBox 1">
          <a:extLst xmlns:a="http://schemas.openxmlformats.org/drawingml/2006/main">
            <a:ext uri="{FF2B5EF4-FFF2-40B4-BE49-F238E27FC236}">
              <a16:creationId xmlns:a16="http://schemas.microsoft.com/office/drawing/2014/main" id="{64636DE8-26C8-5E4E-AC1E-C977CF54AD96}"/>
            </a:ext>
          </a:extLst>
        </cdr:cNvPr>
        <cdr:cNvSpPr txBox="1"/>
      </cdr:nvSpPr>
      <cdr:spPr>
        <a:xfrm xmlns:a="http://schemas.openxmlformats.org/drawingml/2006/main">
          <a:off x="3870960" y="123196"/>
          <a:ext cx="919885" cy="5469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0">
              <a:solidFill>
                <a:srgbClr val="8BCF00"/>
              </a:solidFill>
              <a:latin typeface="Futura Md" panose="020B0602020204020303" pitchFamily="34" charset="0"/>
            </a:rPr>
            <a:t>Actual</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58783</xdr:colOff>
      <xdr:row>2</xdr:row>
      <xdr:rowOff>71845</xdr:rowOff>
    </xdr:from>
    <xdr:to>
      <xdr:col>5</xdr:col>
      <xdr:colOff>415472</xdr:colOff>
      <xdr:row>14</xdr:row>
      <xdr:rowOff>57875</xdr:rowOff>
    </xdr:to>
    <xdr:graphicFrame macro="">
      <xdr:nvGraphicFramePr>
        <xdr:cNvPr id="4" name="Chart 3">
          <a:extLst>
            <a:ext uri="{FF2B5EF4-FFF2-40B4-BE49-F238E27FC236}">
              <a16:creationId xmlns:a16="http://schemas.microsoft.com/office/drawing/2014/main" id="{998386BC-20AA-48F4-8B42-1546FBB8F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0.8928</cdr:x>
      <cdr:y>0.01466</cdr:y>
    </cdr:from>
    <cdr:to>
      <cdr:x>1</cdr:x>
      <cdr:y>0.15029</cdr:y>
    </cdr:to>
    <cdr:sp macro="" textlink="">
      <cdr:nvSpPr>
        <cdr:cNvPr id="3" name="Text Box 1">
          <a:extLst xmlns:a="http://schemas.openxmlformats.org/drawingml/2006/main">
            <a:ext uri="{FF2B5EF4-FFF2-40B4-BE49-F238E27FC236}">
              <a16:creationId xmlns:a16="http://schemas.microsoft.com/office/drawing/2014/main" id="{B4C24B3D-05DF-C572-B13D-CB1BE12CA172}"/>
            </a:ext>
          </a:extLst>
        </cdr:cNvPr>
        <cdr:cNvSpPr txBox="1"/>
      </cdr:nvSpPr>
      <cdr:spPr>
        <a:xfrm xmlns:a="http://schemas.openxmlformats.org/drawingml/2006/main">
          <a:off x="2571008" y="23751"/>
          <a:ext cx="308717" cy="219694"/>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rgbClr val="8BCF00"/>
              </a:solidFill>
              <a:latin typeface="Futura Md" panose="020B0602020204020303" pitchFamily="34" charset="0"/>
            </a:rPr>
            <a:t>84%</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2</xdr:row>
      <xdr:rowOff>144780</xdr:rowOff>
    </xdr:from>
    <xdr:to>
      <xdr:col>7</xdr:col>
      <xdr:colOff>304800</xdr:colOff>
      <xdr:row>17</xdr:row>
      <xdr:rowOff>173355</xdr:rowOff>
    </xdr:to>
    <xdr:graphicFrame macro="">
      <xdr:nvGraphicFramePr>
        <xdr:cNvPr id="3" name="Chart 2">
          <a:extLst>
            <a:ext uri="{FF2B5EF4-FFF2-40B4-BE49-F238E27FC236}">
              <a16:creationId xmlns:a16="http://schemas.microsoft.com/office/drawing/2014/main" id="{65BB8BF1-B20A-4D22-8380-120104FF4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TMP/RECEIVE/de9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https://fiscalcouncil.sharepoint.com/sites/Secretariat/Shared%20Documents/Data/Bonds/MacroBond%20Bond%20Yields%20G7%20and%20Ireland.xlsx" TargetMode="External"/><Relationship Id="rId1" Type="http://schemas.openxmlformats.org/officeDocument/2006/relationships/externalLinkPath" Target="/sites/Secretariat/Shared%20Documents/Data/Bonds/MacroBond%20Bond%20Yields%20G7%20and%20Ireland.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ites/Secretariat/Shared%20Documents/Endorsement/Benchmarks/ImbalanceIndicators202103.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ites/Secretariat/Shared%20Documents/Endorsement/DoF_Forecasts/Pattern_of_Errors/ForecastErrors202005.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file:///C:\Users\Niall.Conroy\Downloads\Data-Pack-Pre-Budget-2023-Statement.xlsx" TargetMode="External"/><Relationship Id="rId1" Type="http://schemas.openxmlformats.org/officeDocument/2006/relationships/externalLinkPath" Target="file:///C:\Users\Niall.Conroy\Downloads\Data-Pack-Pre-Budget-2023-Statement.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Domestic%20inflation%20component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https://fiscalcouncil.sharepoint.com/sites/Secretariat/Shared%20Documents/Pre-Budget%20Statements/Budget%202025/Macro%20picture.xlsx" TargetMode="External"/><Relationship Id="rId1" Type="http://schemas.openxmlformats.org/officeDocument/2006/relationships/externalLinkPath" Target="Macro%20picture.xlsx"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 val="Ext_debt"/>
      <sheetName val="GeoBop0900_BseLine"/>
      <sheetName val="AQ"/>
      <sheetName val="PRIVATE"/>
      <sheetName val="Programa"/>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 val="WB"/>
      <sheetName val="labels"/>
      <sheetName val="Contents "/>
      <sheetName val="SPNF"/>
      <sheetName val="A"/>
      <sheetName val="TBL7_6"/>
      <sheetName val="External"/>
      <sheetName val="a_run"/>
      <sheetName val="IBASE"/>
      <sheetName val="modalities"/>
      <sheetName val="SpotExchangeRates"/>
      <sheetName val="BULLETIN"/>
      <sheetName val="Sov_Yields"/>
      <sheetName val="CDS_Yie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heet1"/>
      <sheetName val="Sheet2"/>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monimp"/>
      <sheetName val="interv"/>
      <sheetName val="fiscout"/>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 val="ER"/>
      <sheetName val="WB"/>
      <sheetName val="Time series"/>
      <sheetName val="#REF"/>
      <sheetName val="Summary BOP"/>
      <sheetName val="PIB EN CO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 val="out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country name lookup"/>
      <sheetName val="Scmony"/>
    </sheetNames>
    <sheetDataSet>
      <sheetData sheetId="0"/>
      <sheetData sheetId="1"/>
      <sheetData sheetId="2"/>
      <sheetData sheetId="3">
        <row r="1">
          <cell r="D1">
            <v>1981</v>
          </cell>
        </row>
      </sheetData>
      <sheetData sheetId="4">
        <row r="1">
          <cell r="D1">
            <v>1981</v>
          </cell>
        </row>
      </sheetData>
      <sheetData sheetId="5"/>
      <sheetData sheetId="6">
        <row r="1">
          <cell r="D1">
            <v>1981</v>
          </cell>
        </row>
      </sheetData>
      <sheetData sheetId="7">
        <row r="1">
          <cell r="D1">
            <v>1981</v>
          </cell>
        </row>
      </sheetData>
      <sheetData sheetId="8" refreshError="1"/>
      <sheetData sheetId="9">
        <row r="1">
          <cell r="D1">
            <v>1981</v>
          </cell>
        </row>
      </sheetData>
      <sheetData sheetId="10"/>
      <sheetData sheetId="11">
        <row r="1">
          <cell r="D1">
            <v>1981</v>
          </cell>
        </row>
      </sheetData>
      <sheetData sheetId="12">
        <row r="1">
          <cell r="D1">
            <v>1981</v>
          </cell>
        </row>
      </sheetData>
      <sheetData sheetId="13">
        <row r="1">
          <cell r="D1">
            <v>1981</v>
          </cell>
        </row>
      </sheetData>
      <sheetData sheetId="14"/>
      <sheetData sheetId="15">
        <row r="1">
          <cell r="D1">
            <v>1981</v>
          </cell>
        </row>
      </sheetData>
      <sheetData sheetId="16">
        <row r="1">
          <cell r="D1">
            <v>1981</v>
          </cell>
        </row>
      </sheetData>
      <sheetData sheetId="17"/>
      <sheetData sheetId="18">
        <row r="1">
          <cell r="D1">
            <v>1981</v>
          </cell>
        </row>
      </sheetData>
      <sheetData sheetId="19"/>
      <sheetData sheetId="20">
        <row r="1">
          <cell r="D1">
            <v>1981</v>
          </cell>
        </row>
      </sheetData>
      <sheetData sheetId="21"/>
      <sheetData sheetId="22">
        <row r="1">
          <cell r="D1">
            <v>1981</v>
          </cell>
        </row>
      </sheetData>
      <sheetData sheetId="23"/>
      <sheetData sheetId="24">
        <row r="1">
          <cell r="D1">
            <v>1981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DCAD"/>
      <sheetName val="daily"/>
      <sheetName val="Report"/>
      <sheetName val="Company_List"/>
      <sheetName val="Intermediate"/>
      <sheetName val="2"/>
      <sheetName val="Table 1 (summary)"/>
      <sheetName val="Debt"/>
      <sheetName val="Debt Summary"/>
      <sheetName val="M"/>
      <sheetName val="Orgao"/>
      <sheetName val="Provincial"/>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ily"/>
      <sheetName val="Daily (2)"/>
      <sheetName val="Sheet3"/>
      <sheetName val="Short chart"/>
    </sheetNames>
    <sheetDataSet>
      <sheetData sheetId="0">
        <row r="4501">
          <cell r="A4501">
            <v>29221</v>
          </cell>
          <cell r="T4501">
            <v>12.125</v>
          </cell>
        </row>
        <row r="9720">
          <cell r="A9720">
            <v>36528</v>
          </cell>
          <cell r="I9720">
            <v>5.58</v>
          </cell>
        </row>
        <row r="13633">
          <cell r="A13633">
            <v>42005</v>
          </cell>
          <cell r="I13633">
            <v>1.39</v>
          </cell>
          <cell r="R13633">
            <v>0.82999999999999985</v>
          </cell>
        </row>
      </sheetData>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OldFigure"/>
      <sheetName val="Heatmap"/>
      <sheetName val="HeatmapWithoutForecasts"/>
      <sheetName val="TimeSeries"/>
      <sheetName val="TimeSeriesSD"/>
      <sheetName val="AnnualDS"/>
      <sheetName val="QuarterlyDS"/>
      <sheetName val="PxStat"/>
      <sheetName val="QuarterlyData"/>
      <sheetName val="MonthlyData"/>
      <sheetName val="CA_star_star"/>
      <sheetName val="A1outstanding"/>
      <sheetName val="A1transactions"/>
      <sheetName val="A14outstanding"/>
      <sheetName val="A141newlending"/>
      <sheetName val="A181growthrates"/>
      <sheetName val="HH_BS"/>
      <sheetName val="NFC_BS"/>
      <sheetName val="B21rates"/>
      <sheetName val="DoFMar19"/>
      <sheetName val="DoFApr19"/>
      <sheetName val="DoFSep19"/>
      <sheetName val="DoFOct19"/>
      <sheetName val="DoFApr20"/>
      <sheetName val="DoFSep20"/>
      <sheetName val="DoFOct20"/>
      <sheetName val="BmkMar19"/>
      <sheetName val="BmkSep19"/>
      <sheetName val="BmkSep19_Brexit"/>
      <sheetName val="BmkApr20"/>
      <sheetName val="BmkSep20"/>
      <sheetName val="QuarterlyProfiles"/>
    </sheetNames>
    <sheetDataSet>
      <sheetData sheetId="0" refreshError="1"/>
      <sheetData sheetId="1">
        <row r="49">
          <cell r="L49">
            <v>0</v>
          </cell>
          <cell r="M49">
            <v>1</v>
          </cell>
        </row>
        <row r="50">
          <cell r="L50">
            <v>0.5</v>
          </cell>
          <cell r="M50">
            <v>2</v>
          </cell>
        </row>
        <row r="51">
          <cell r="L51">
            <v>1.5</v>
          </cell>
          <cell r="M51">
            <v>3</v>
          </cell>
        </row>
      </sheetData>
      <sheetData sheetId="2" refreshError="1"/>
      <sheetData sheetId="3" refreshError="1"/>
      <sheetData sheetId="4" refreshError="1"/>
      <sheetData sheetId="5">
        <row r="1">
          <cell r="B1">
            <v>1970</v>
          </cell>
          <cell r="C1">
            <v>1971</v>
          </cell>
          <cell r="D1">
            <v>1972</v>
          </cell>
          <cell r="E1">
            <v>1973</v>
          </cell>
          <cell r="F1">
            <v>1974</v>
          </cell>
          <cell r="G1">
            <v>1975</v>
          </cell>
          <cell r="H1">
            <v>1976</v>
          </cell>
          <cell r="I1">
            <v>1977</v>
          </cell>
          <cell r="J1">
            <v>1978</v>
          </cell>
          <cell r="K1">
            <v>1979</v>
          </cell>
          <cell r="L1">
            <v>1980</v>
          </cell>
          <cell r="M1">
            <v>1981</v>
          </cell>
          <cell r="N1">
            <v>1982</v>
          </cell>
          <cell r="O1">
            <v>1983</v>
          </cell>
          <cell r="P1">
            <v>1984</v>
          </cell>
          <cell r="Q1">
            <v>1985</v>
          </cell>
          <cell r="R1">
            <v>1986</v>
          </cell>
          <cell r="S1">
            <v>1987</v>
          </cell>
          <cell r="T1">
            <v>1988</v>
          </cell>
          <cell r="U1">
            <v>1989</v>
          </cell>
          <cell r="V1">
            <v>1990</v>
          </cell>
          <cell r="W1">
            <v>1991</v>
          </cell>
          <cell r="X1">
            <v>1992</v>
          </cell>
          <cell r="Y1">
            <v>1993</v>
          </cell>
          <cell r="Z1">
            <v>1994</v>
          </cell>
          <cell r="AA1">
            <v>1995</v>
          </cell>
          <cell r="AB1">
            <v>1996</v>
          </cell>
          <cell r="AC1">
            <v>1997</v>
          </cell>
          <cell r="AD1">
            <v>1998</v>
          </cell>
          <cell r="AE1">
            <v>1999</v>
          </cell>
          <cell r="AF1">
            <v>2000</v>
          </cell>
          <cell r="AG1">
            <v>2001</v>
          </cell>
          <cell r="AH1">
            <v>2002</v>
          </cell>
          <cell r="AI1">
            <v>2003</v>
          </cell>
          <cell r="AJ1">
            <v>2004</v>
          </cell>
          <cell r="AK1">
            <v>2005</v>
          </cell>
          <cell r="AL1">
            <v>2006</v>
          </cell>
          <cell r="AM1">
            <v>2007</v>
          </cell>
          <cell r="AN1">
            <v>2008</v>
          </cell>
          <cell r="AO1">
            <v>2009</v>
          </cell>
          <cell r="AP1">
            <v>2010</v>
          </cell>
          <cell r="AQ1">
            <v>2011</v>
          </cell>
          <cell r="AR1">
            <v>2012</v>
          </cell>
          <cell r="AS1">
            <v>2013</v>
          </cell>
          <cell r="AT1">
            <v>2014</v>
          </cell>
          <cell r="AU1">
            <v>2015</v>
          </cell>
          <cell r="AV1">
            <v>2016</v>
          </cell>
          <cell r="AW1">
            <v>2017</v>
          </cell>
          <cell r="AX1">
            <v>2018</v>
          </cell>
          <cell r="AY1">
            <v>2019</v>
          </cell>
          <cell r="BA1">
            <v>2020</v>
          </cell>
          <cell r="BB1">
            <v>2021</v>
          </cell>
          <cell r="BC1">
            <v>2022</v>
          </cell>
          <cell r="BD1">
            <v>2023</v>
          </cell>
          <cell r="BE1">
            <v>2024</v>
          </cell>
          <cell r="BG1" t="str">
            <v>Central Value</v>
          </cell>
          <cell r="BH1" t="str">
            <v>SD</v>
          </cell>
        </row>
        <row r="2">
          <cell r="A2" t="str">
            <v>Aggregate</v>
          </cell>
        </row>
        <row r="3">
          <cell r="A3" t="str">
            <v>Output Gap</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t="str">
            <v>NA</v>
          </cell>
          <cell r="AB3" t="str">
            <v>NA</v>
          </cell>
          <cell r="AC3" t="str">
            <v>NA</v>
          </cell>
          <cell r="AD3" t="str">
            <v>NA</v>
          </cell>
          <cell r="AE3" t="str">
            <v>NA</v>
          </cell>
          <cell r="AF3">
            <v>0.79973832996403416</v>
          </cell>
          <cell r="AG3">
            <v>0.7202511271749189</v>
          </cell>
          <cell r="AH3">
            <v>0.85661751800541963</v>
          </cell>
          <cell r="AI3">
            <v>0.45142843797227167</v>
          </cell>
          <cell r="AJ3">
            <v>0.73315813410591901</v>
          </cell>
          <cell r="AK3">
            <v>0.97284003383195605</v>
          </cell>
          <cell r="AL3">
            <v>1.2428526333076833</v>
          </cell>
          <cell r="AM3">
            <v>1.786348473999152</v>
          </cell>
          <cell r="AN3">
            <v>0.55711086713761593</v>
          </cell>
          <cell r="AO3">
            <v>-0.87063899663691935</v>
          </cell>
          <cell r="AP3">
            <v>-1.1079343452378303</v>
          </cell>
          <cell r="AQ3">
            <v>-1.3884969402826721</v>
          </cell>
          <cell r="AR3">
            <v>-1.5192538609460966</v>
          </cell>
          <cell r="AS3">
            <v>-1.6090998921656317</v>
          </cell>
          <cell r="AT3">
            <v>-0.86285601686505231</v>
          </cell>
          <cell r="AU3">
            <v>-0.61000293498358882</v>
          </cell>
          <cell r="AV3">
            <v>-0.4495268624537711</v>
          </cell>
          <cell r="AW3">
            <v>-0.47394633774606387</v>
          </cell>
          <cell r="AX3">
            <v>-3.2976191204491356E-2</v>
          </cell>
          <cell r="AY3">
            <v>0.19362856751112018</v>
          </cell>
          <cell r="BA3">
            <v>-5.5202245595884589E-2</v>
          </cell>
          <cell r="BB3">
            <v>0.10228002801762708</v>
          </cell>
          <cell r="BC3">
            <v>0.236598079316057</v>
          </cell>
          <cell r="BD3">
            <v>0.35333239958482088</v>
          </cell>
          <cell r="BE3">
            <v>0.39574074936844422</v>
          </cell>
          <cell r="BG3">
            <v>0</v>
          </cell>
          <cell r="BH3">
            <v>5.3487226255522504</v>
          </cell>
        </row>
        <row r="4">
          <cell r="A4" t="str">
            <v>Change in Output Gap</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v>2.26298728683954</v>
          </cell>
          <cell r="AG4">
            <v>-0.23727583205213584</v>
          </cell>
          <cell r="AH4">
            <v>0.3765493573931763</v>
          </cell>
          <cell r="AI4">
            <v>-1.1634777689739024</v>
          </cell>
          <cell r="AJ4">
            <v>0.7899205546007636</v>
          </cell>
          <cell r="AK4">
            <v>0.67034878299920975</v>
          </cell>
          <cell r="AL4">
            <v>0.75660052061295235</v>
          </cell>
          <cell r="AM4">
            <v>1.5343077597391066</v>
          </cell>
          <cell r="AN4">
            <v>-3.5068334417265214</v>
          </cell>
          <cell r="AO4">
            <v>-4.0713448851707721</v>
          </cell>
          <cell r="AP4">
            <v>-0.68603655627542737</v>
          </cell>
          <cell r="AQ4">
            <v>-0.80907609108171497</v>
          </cell>
          <cell r="AR4">
            <v>-0.38307208107110791</v>
          </cell>
          <cell r="AS4">
            <v>-0.26673334404954563</v>
          </cell>
          <cell r="AT4">
            <v>2.1108645298474373</v>
          </cell>
          <cell r="AU4">
            <v>0.70780381558032446</v>
          </cell>
          <cell r="AV4">
            <v>0.4451103189615479</v>
          </cell>
          <cell r="AW4">
            <v>-8.067914215580374E-2</v>
          </cell>
          <cell r="AX4">
            <v>1.2427543388334792</v>
          </cell>
          <cell r="AY4">
            <v>0.63316117623518697</v>
          </cell>
          <cell r="BA4">
            <v>-0.71884008095646967</v>
          </cell>
          <cell r="BB4">
            <v>0.43659682073273859</v>
          </cell>
          <cell r="BC4">
            <v>0.37072447220021815</v>
          </cell>
          <cell r="BD4">
            <v>0.32072142685152444</v>
          </cell>
          <cell r="BE4">
            <v>0.10935986391110544</v>
          </cell>
          <cell r="BG4">
            <v>2.1136030612244897E-2</v>
          </cell>
          <cell r="BH4">
            <v>1.8808954403505513</v>
          </cell>
        </row>
        <row r="6">
          <cell r="A6" t="str">
            <v>Labour Market and Prices</v>
          </cell>
        </row>
        <row r="7">
          <cell r="A7" t="str">
            <v>LRAvg</v>
          </cell>
        </row>
        <row r="8">
          <cell r="A8" t="str">
            <v>Unemployment Rate</v>
          </cell>
          <cell r="B8" t="str">
            <v>NA</v>
          </cell>
          <cell r="C8">
            <v>0.96936505469676915</v>
          </cell>
          <cell r="D8">
            <v>0.80443836136294378</v>
          </cell>
          <cell r="E8">
            <v>0.92224314231567617</v>
          </cell>
          <cell r="F8">
            <v>1.0164869670778622</v>
          </cell>
          <cell r="G8">
            <v>0.52170688707638602</v>
          </cell>
          <cell r="H8">
            <v>7.4048719456002943E-2</v>
          </cell>
          <cell r="I8">
            <v>9.7609675646549751E-2</v>
          </cell>
          <cell r="J8">
            <v>0.26253636898037491</v>
          </cell>
          <cell r="K8">
            <v>0.54526784326693267</v>
          </cell>
          <cell r="L8">
            <v>0.49814593088583964</v>
          </cell>
          <cell r="M8">
            <v>-0.16156084244946181</v>
          </cell>
          <cell r="N8">
            <v>-0.56209709768875171</v>
          </cell>
          <cell r="O8">
            <v>-0.89195048435640245</v>
          </cell>
          <cell r="P8">
            <v>-1.2689257834051459</v>
          </cell>
          <cell r="Q8">
            <v>-1.5752182138822504</v>
          </cell>
          <cell r="R8">
            <v>-1.5752182138822504</v>
          </cell>
          <cell r="S8">
            <v>-1.5280963015011575</v>
          </cell>
          <cell r="T8">
            <v>-1.4338524767389711</v>
          </cell>
          <cell r="U8">
            <v>-1.080438133880774</v>
          </cell>
          <cell r="V8">
            <v>-0.77414570340367006</v>
          </cell>
          <cell r="W8">
            <v>-1.080438133880774</v>
          </cell>
          <cell r="X8">
            <v>-1.2453648272145996</v>
          </cell>
          <cell r="Y8">
            <v>-1.2924867395956923</v>
          </cell>
          <cell r="Z8">
            <v>-0.98619430911858841</v>
          </cell>
          <cell r="AA8">
            <v>-0.51497518530765896</v>
          </cell>
          <cell r="AB8">
            <v>-0.37360944816437974</v>
          </cell>
          <cell r="AC8">
            <v>5.0487763265456551E-2</v>
          </cell>
          <cell r="AD8">
            <v>0.54526784326693267</v>
          </cell>
          <cell r="AE8">
            <v>0.99292601088731558</v>
          </cell>
          <cell r="AF8">
            <v>1.3227793975549662</v>
          </cell>
          <cell r="AG8">
            <v>1.3934622661266056</v>
          </cell>
          <cell r="AH8">
            <v>1.2756574851738733</v>
          </cell>
          <cell r="AI8">
            <v>1.2520965289833268</v>
          </cell>
          <cell r="AJ8">
            <v>1.2756574851738733</v>
          </cell>
          <cell r="AK8">
            <v>1.2992184413644199</v>
          </cell>
          <cell r="AL8">
            <v>1.2520965289833268</v>
          </cell>
          <cell r="AM8">
            <v>1.2049746166022339</v>
          </cell>
          <cell r="AN8">
            <v>0.78087740517239734</v>
          </cell>
          <cell r="AO8">
            <v>-0.60921901006984447</v>
          </cell>
          <cell r="AP8">
            <v>-1.0568771776902275</v>
          </cell>
          <cell r="AQ8">
            <v>-1.2453648272145996</v>
          </cell>
          <cell r="AR8">
            <v>-1.2689257834051459</v>
          </cell>
          <cell r="AS8">
            <v>-0.86838952816585602</v>
          </cell>
          <cell r="AT8">
            <v>-0.42073136054547294</v>
          </cell>
          <cell r="AU8">
            <v>2.6926807074910162E-2</v>
          </cell>
          <cell r="AV8">
            <v>0.40390210612365368</v>
          </cell>
          <cell r="AW8">
            <v>0.80443836136294378</v>
          </cell>
          <cell r="AX8">
            <v>1.0164869670778622</v>
          </cell>
          <cell r="AY8">
            <v>1.2049746166022339</v>
          </cell>
          <cell r="BA8" t="str">
            <v>NA</v>
          </cell>
          <cell r="BB8" t="str">
            <v>NA</v>
          </cell>
          <cell r="BC8" t="str">
            <v>NA</v>
          </cell>
          <cell r="BD8" t="str">
            <v>NA</v>
          </cell>
          <cell r="BE8" t="str">
            <v>NA</v>
          </cell>
          <cell r="BG8">
            <v>10.114285714285714</v>
          </cell>
          <cell r="BH8">
            <v>4.2443099164253653</v>
          </cell>
        </row>
        <row r="9">
          <cell r="A9" t="str">
            <v>Employment Rate (15-64)</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v>-0.83355945311791513</v>
          </cell>
          <cell r="AE9">
            <v>1.3664909067506009E-2</v>
          </cell>
          <cell r="AF9">
            <v>0.5056016354977495</v>
          </cell>
          <cell r="AG9">
            <v>0.61492090803780541</v>
          </cell>
          <cell r="AH9">
            <v>0.4509419992277216</v>
          </cell>
          <cell r="AI9">
            <v>0.4509419992277216</v>
          </cell>
          <cell r="AJ9">
            <v>0.69691036244284532</v>
          </cell>
          <cell r="AK9">
            <v>1.0795278163330368</v>
          </cell>
          <cell r="AL9">
            <v>1.3254961795481566</v>
          </cell>
          <cell r="AM9">
            <v>1.4348154520882126</v>
          </cell>
          <cell r="AN9">
            <v>0.88821908938794103</v>
          </cell>
          <cell r="AO9">
            <v>-0.75156999871287322</v>
          </cell>
          <cell r="AP9">
            <v>-1.4894750883582404</v>
          </cell>
          <cell r="AQ9">
            <v>-1.7627732697083762</v>
          </cell>
          <cell r="AR9">
            <v>-1.7901030878433901</v>
          </cell>
          <cell r="AS9">
            <v>-1.2981663614131447</v>
          </cell>
          <cell r="AT9">
            <v>-0.88821908938794103</v>
          </cell>
          <cell r="AU9">
            <v>-0.45094199922772549</v>
          </cell>
          <cell r="AV9">
            <v>-1.3664909067506009E-2</v>
          </cell>
          <cell r="AW9">
            <v>0.34162272668766963</v>
          </cell>
          <cell r="AX9">
            <v>0.61492090803780541</v>
          </cell>
          <cell r="BG9">
            <v>66.45</v>
          </cell>
          <cell r="BH9">
            <v>3.6590071513094005</v>
          </cell>
        </row>
        <row r="10">
          <cell r="A10" t="str">
            <v>Construction Employment</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v>-0.73273770408322414</v>
          </cell>
          <cell r="AE10">
            <v>-0.40818263398507265</v>
          </cell>
          <cell r="AF10">
            <v>2.1913426321506467E-2</v>
          </cell>
          <cell r="AG10">
            <v>0.22858868480899244</v>
          </cell>
          <cell r="AH10">
            <v>0.28036766747909792</v>
          </cell>
          <cell r="AI10">
            <v>0.40199319272972861</v>
          </cell>
          <cell r="AJ10">
            <v>0.80256421610952466</v>
          </cell>
          <cell r="AK10">
            <v>1.3500994158338331</v>
          </cell>
          <cell r="AL10">
            <v>1.8733976449466025</v>
          </cell>
          <cell r="AM10">
            <v>2.0827169365917104</v>
          </cell>
          <cell r="AN10">
            <v>1.4463862899905826</v>
          </cell>
          <cell r="AO10">
            <v>-0.19621930918234226</v>
          </cell>
          <cell r="AP10">
            <v>-0.93478590454487043</v>
          </cell>
          <cell r="AQ10">
            <v>-1.1903757764483704</v>
          </cell>
          <cell r="AR10">
            <v>-1.29569643056033</v>
          </cell>
          <cell r="AS10">
            <v>-1.2399513981537906</v>
          </cell>
          <cell r="AT10">
            <v>-1.0669875624259912</v>
          </cell>
          <cell r="AU10">
            <v>-0.73648341772318926</v>
          </cell>
          <cell r="AV10">
            <v>-0.52011337099108845</v>
          </cell>
          <cell r="AW10">
            <v>-0.29757391355786866</v>
          </cell>
          <cell r="AX10">
            <v>2.5879476057940241E-2</v>
          </cell>
          <cell r="AY10">
            <v>0.10520047078661257</v>
          </cell>
          <cell r="BA10" t="str">
            <v>NA</v>
          </cell>
          <cell r="BB10" t="str">
            <v>NA</v>
          </cell>
          <cell r="BC10" t="str">
            <v>NA</v>
          </cell>
          <cell r="BD10" t="str">
            <v>NA</v>
          </cell>
          <cell r="BE10" t="str">
            <v>NA</v>
          </cell>
          <cell r="BG10">
            <v>142.20545454545456</v>
          </cell>
          <cell r="BH10">
            <v>45.385209960039681</v>
          </cell>
        </row>
        <row r="11">
          <cell r="A11" t="str">
            <v>Employment Concentration (% total)</v>
          </cell>
        </row>
        <row r="12">
          <cell r="A12" t="str">
            <v xml:space="preserve">   Agri</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v>2.5525985579180737</v>
          </cell>
          <cell r="AE12">
            <v>2.2838315528235134</v>
          </cell>
          <cell r="AF12">
            <v>1.3259564188560189</v>
          </cell>
          <cell r="AG12">
            <v>0.90929178826052914</v>
          </cell>
          <cell r="AH12">
            <v>0.61285808699514699</v>
          </cell>
          <cell r="AI12">
            <v>0.29226543872529259</v>
          </cell>
          <cell r="AJ12">
            <v>2.8953639259741783E-2</v>
          </cell>
          <cell r="AK12">
            <v>-0.37303863227684031</v>
          </cell>
          <cell r="AL12">
            <v>-0.58172026044829406</v>
          </cell>
          <cell r="AM12">
            <v>-0.80595936129013701</v>
          </cell>
          <cell r="AN12">
            <v>-0.58731231461573952</v>
          </cell>
          <cell r="AO12">
            <v>-0.29633240321313631</v>
          </cell>
          <cell r="AP12">
            <v>-0.14772098492806235</v>
          </cell>
          <cell r="AQ12">
            <v>-0.16416867256008416</v>
          </cell>
          <cell r="AR12">
            <v>-0.10026654404428759</v>
          </cell>
          <cell r="AS12">
            <v>-0.10572504148904273</v>
          </cell>
          <cell r="AT12">
            <v>-0.42992044161161708</v>
          </cell>
          <cell r="AU12">
            <v>-0.53805715743815119</v>
          </cell>
          <cell r="AV12">
            <v>-0.58758320035383638</v>
          </cell>
          <cell r="AW12">
            <v>-0.81464027292495189</v>
          </cell>
          <cell r="AX12">
            <v>-1.0788757406685787</v>
          </cell>
          <cell r="AY12">
            <v>-1.3944344549755505</v>
          </cell>
          <cell r="BA12" t="str">
            <v>NA</v>
          </cell>
          <cell r="BB12" t="str">
            <v>NA</v>
          </cell>
          <cell r="BC12" t="str">
            <v>NA</v>
          </cell>
          <cell r="BD12" t="str">
            <v>NA</v>
          </cell>
          <cell r="BE12" t="str">
            <v>NA</v>
          </cell>
          <cell r="BG12">
            <v>5.8825903000884043</v>
          </cell>
          <cell r="BH12">
            <v>1.0459282231250069</v>
          </cell>
        </row>
        <row r="13">
          <cell r="A13" t="str">
            <v xml:space="preserve">   Industry</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v>2.0496133546123323</v>
          </cell>
          <cell r="AE13">
            <v>1.7451462168985481</v>
          </cell>
          <cell r="AF13">
            <v>1.5773009195149483</v>
          </cell>
          <cell r="AG13">
            <v>1.4374336753952011</v>
          </cell>
          <cell r="AH13">
            <v>1.064072614928526</v>
          </cell>
          <cell r="AI13">
            <v>0.78773823686478939</v>
          </cell>
          <cell r="AJ13">
            <v>0.51580105069644155</v>
          </cell>
          <cell r="AK13">
            <v>0.151710012323233</v>
          </cell>
          <cell r="AL13">
            <v>-2.4756070161883293E-2</v>
          </cell>
          <cell r="AM13">
            <v>-0.21392225159420436</v>
          </cell>
          <cell r="AN13">
            <v>-0.3983672449035417</v>
          </cell>
          <cell r="AO13">
            <v>-0.62099695160635648</v>
          </cell>
          <cell r="AP13">
            <v>-0.75126359717667479</v>
          </cell>
          <cell r="AQ13">
            <v>-0.78605391567065419</v>
          </cell>
          <cell r="AR13">
            <v>-0.86734109028063522</v>
          </cell>
          <cell r="AS13">
            <v>-0.76879786103137626</v>
          </cell>
          <cell r="AT13">
            <v>-0.85410500303309622</v>
          </cell>
          <cell r="AU13">
            <v>-0.77414810124320688</v>
          </cell>
          <cell r="AV13">
            <v>-0.71279588522032133</v>
          </cell>
          <cell r="AW13">
            <v>-0.71983115124510766</v>
          </cell>
          <cell r="AX13">
            <v>-0.91685501040805761</v>
          </cell>
          <cell r="AY13">
            <v>-0.91958194765888579</v>
          </cell>
          <cell r="BA13" t="str">
            <v>NA</v>
          </cell>
          <cell r="BB13" t="str">
            <v>NA</v>
          </cell>
          <cell r="BC13" t="str">
            <v>NA</v>
          </cell>
          <cell r="BD13" t="str">
            <v>NA</v>
          </cell>
          <cell r="BE13" t="str">
            <v>NA</v>
          </cell>
          <cell r="BG13">
            <v>14.783749493493508</v>
          </cell>
          <cell r="BH13">
            <v>2.6043837993390331</v>
          </cell>
        </row>
        <row r="14">
          <cell r="A14" t="str">
            <v xml:space="preserve">   Construction</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v>-0.14301461768355256</v>
          </cell>
          <cell r="AE14">
            <v>7.4962575771297571E-2</v>
          </cell>
          <cell r="AF14">
            <v>0.46364247957159838</v>
          </cell>
          <cell r="AG14">
            <v>0.60757152329804276</v>
          </cell>
          <cell r="AH14">
            <v>0.60927786377838289</v>
          </cell>
          <cell r="AI14">
            <v>0.67509896815029136</v>
          </cell>
          <cell r="AJ14">
            <v>1.0011120266492455</v>
          </cell>
          <cell r="AK14">
            <v>1.3962754677899278</v>
          </cell>
          <cell r="AL14">
            <v>1.7298427130182565</v>
          </cell>
          <cell r="AM14">
            <v>1.7248166065248038</v>
          </cell>
          <cell r="AN14">
            <v>1.1358084202939029</v>
          </cell>
          <cell r="AO14">
            <v>-0.25133701215715354</v>
          </cell>
          <cell r="AP14">
            <v>-0.95191012181433543</v>
          </cell>
          <cell r="AQ14">
            <v>-1.2024440734453554</v>
          </cell>
          <cell r="AR14">
            <v>-1.3170041782395991</v>
          </cell>
          <cell r="AS14">
            <v>-1.3172880016112845</v>
          </cell>
          <cell r="AT14">
            <v>-1.1799098284998701</v>
          </cell>
          <cell r="AU14">
            <v>-0.9003343038257603</v>
          </cell>
          <cell r="AV14">
            <v>-0.76597885979449587</v>
          </cell>
          <cell r="AW14">
            <v>-0.61765024929575085</v>
          </cell>
          <cell r="AX14">
            <v>-0.38027669672146153</v>
          </cell>
          <cell r="AY14">
            <v>-0.39126070175711797</v>
          </cell>
          <cell r="BA14" t="str">
            <v>NA</v>
          </cell>
          <cell r="BB14" t="str">
            <v>NA</v>
          </cell>
          <cell r="BC14" t="str">
            <v>NA</v>
          </cell>
          <cell r="BD14" t="str">
            <v>NA</v>
          </cell>
          <cell r="BE14" t="str">
            <v>NA</v>
          </cell>
          <cell r="BG14">
            <v>7.1288179213734688</v>
          </cell>
          <cell r="BH14">
            <v>2.0454204108979042</v>
          </cell>
        </row>
        <row r="15">
          <cell r="A15" t="str">
            <v xml:space="preserve">   Edu, Health, Public Admin &amp; Defence</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v>-1.5831636640483677</v>
          </cell>
          <cell r="AE15">
            <v>-1.5840354665302552</v>
          </cell>
          <cell r="AF15">
            <v>-1.5000684681255423</v>
          </cell>
          <cell r="AG15">
            <v>-1.3477602071126227</v>
          </cell>
          <cell r="AH15">
            <v>-0.93209166123021103</v>
          </cell>
          <cell r="AI15">
            <v>-0.68435622460599765</v>
          </cell>
          <cell r="AJ15">
            <v>-0.70932583728443865</v>
          </cell>
          <cell r="AK15">
            <v>-0.58675064834715207</v>
          </cell>
          <cell r="AL15">
            <v>-0.42286121755381806</v>
          </cell>
          <cell r="AM15">
            <v>-0.44287625699495531</v>
          </cell>
          <cell r="AN15">
            <v>-0.16708463760565129</v>
          </cell>
          <cell r="AO15">
            <v>0.60057642311945048</v>
          </cell>
          <cell r="AP15">
            <v>1.0362762156456824</v>
          </cell>
          <cell r="AQ15">
            <v>1.0953567170694123</v>
          </cell>
          <cell r="AR15">
            <v>1.1501775802925971</v>
          </cell>
          <cell r="AS15">
            <v>0.99481534867893284</v>
          </cell>
          <cell r="AT15">
            <v>0.94800820568724598</v>
          </cell>
          <cell r="AU15">
            <v>0.8549162612836243</v>
          </cell>
          <cell r="AV15">
            <v>0.6769521609519783</v>
          </cell>
          <cell r="AW15">
            <v>0.74797203869666518</v>
          </cell>
          <cell r="AX15">
            <v>0.84116745417384908</v>
          </cell>
          <cell r="AY15">
            <v>1.0141558838395752</v>
          </cell>
          <cell r="BA15" t="str">
            <v>NA</v>
          </cell>
          <cell r="BB15" t="str">
            <v>NA</v>
          </cell>
          <cell r="BC15" t="str">
            <v>NA</v>
          </cell>
          <cell r="BD15" t="str">
            <v>NA</v>
          </cell>
          <cell r="BE15" t="str">
            <v>NA</v>
          </cell>
          <cell r="BG15">
            <v>22.388914967968642</v>
          </cell>
          <cell r="BH15">
            <v>2.8529381377822047</v>
          </cell>
        </row>
        <row r="16">
          <cell r="A16" t="str">
            <v xml:space="preserve">   Other Services</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v>-1.6888114105060719</v>
          </cell>
          <cell r="AE16">
            <v>-1.3558177788721162</v>
          </cell>
          <cell r="AF16">
            <v>-1.1422833950631046</v>
          </cell>
          <cell r="AG16">
            <v>-1.1047186934220947</v>
          </cell>
          <cell r="AH16">
            <v>-1.055586345754165</v>
          </cell>
          <cell r="AI16">
            <v>-0.94281384746741881</v>
          </cell>
          <cell r="AJ16">
            <v>-0.73793766995703314</v>
          </cell>
          <cell r="AK16">
            <v>-0.62668517934722956</v>
          </cell>
          <cell r="AL16">
            <v>-0.87589233353303775</v>
          </cell>
          <cell r="AM16">
            <v>-0.45636840691395131</v>
          </cell>
          <cell r="AN16">
            <v>-0.1028168337927879</v>
          </cell>
          <cell r="AO16">
            <v>0.38433810398228402</v>
          </cell>
          <cell r="AP16">
            <v>0.5816812636861175</v>
          </cell>
          <cell r="AQ16">
            <v>0.82017274648161076</v>
          </cell>
          <cell r="AR16">
            <v>0.93780110448603815</v>
          </cell>
          <cell r="AS16">
            <v>1.0396402833854161</v>
          </cell>
          <cell r="AT16">
            <v>1.2581185078786372</v>
          </cell>
          <cell r="AU16">
            <v>1.0461873947438787</v>
          </cell>
          <cell r="AV16">
            <v>1.1121444526242978</v>
          </cell>
          <cell r="AW16">
            <v>0.98004268621523138</v>
          </cell>
          <cell r="AX16">
            <v>1.0001522228790487</v>
          </cell>
          <cell r="AY16">
            <v>0.92945312826651061</v>
          </cell>
          <cell r="BA16" t="str">
            <v>NA</v>
          </cell>
          <cell r="BB16" t="str">
            <v>NA</v>
          </cell>
          <cell r="BC16" t="str">
            <v>NA</v>
          </cell>
          <cell r="BD16" t="str">
            <v>NA</v>
          </cell>
          <cell r="BE16" t="str">
            <v>NA</v>
          </cell>
          <cell r="BG16">
            <v>49.815927317075968</v>
          </cell>
          <cell r="BH16">
            <v>1.8940076175564131</v>
          </cell>
        </row>
        <row r="17">
          <cell r="A17" t="str">
            <v>Vacancy Rates (Private Sector)</v>
          </cell>
          <cell r="B17" t="str">
            <v>NA</v>
          </cell>
          <cell r="C17">
            <v>-0.54146057026323924</v>
          </cell>
          <cell r="D17">
            <v>-0.54146057026323924</v>
          </cell>
          <cell r="E17">
            <v>-0.54146057026323924</v>
          </cell>
          <cell r="F17">
            <v>-0.54146057026323924</v>
          </cell>
          <cell r="G17">
            <v>-0.54146057026323924</v>
          </cell>
          <cell r="H17">
            <v>-0.54146057026323924</v>
          </cell>
          <cell r="I17">
            <v>-0.54146057026323924</v>
          </cell>
          <cell r="J17">
            <v>-0.54146057026323924</v>
          </cell>
          <cell r="K17">
            <v>-0.54146057026323924</v>
          </cell>
          <cell r="L17">
            <v>-0.54146057026323924</v>
          </cell>
          <cell r="M17">
            <v>-0.54146057026323924</v>
          </cell>
          <cell r="N17">
            <v>-0.54146057026323924</v>
          </cell>
          <cell r="O17">
            <v>-0.54146057026323924</v>
          </cell>
          <cell r="P17">
            <v>-0.54146057026323924</v>
          </cell>
          <cell r="Q17">
            <v>-0.54146057026323924</v>
          </cell>
          <cell r="R17">
            <v>-0.54146057026323924</v>
          </cell>
          <cell r="S17">
            <v>-0.54146057026323924</v>
          </cell>
          <cell r="T17">
            <v>-0.54146057026323924</v>
          </cell>
          <cell r="U17">
            <v>-0.54146057026323924</v>
          </cell>
          <cell r="V17">
            <v>-0.54146057026323924</v>
          </cell>
          <cell r="W17">
            <v>-0.54146057026323924</v>
          </cell>
          <cell r="X17">
            <v>-0.54146057026323924</v>
          </cell>
          <cell r="Y17">
            <v>-0.54146057026323924</v>
          </cell>
          <cell r="Z17">
            <v>-0.54146057026323924</v>
          </cell>
          <cell r="AA17">
            <v>-0.54146057026323924</v>
          </cell>
          <cell r="AB17">
            <v>-0.54146057026323924</v>
          </cell>
          <cell r="AC17">
            <v>-0.54146057026323924</v>
          </cell>
          <cell r="AD17">
            <v>-0.54146057026323924</v>
          </cell>
          <cell r="AE17">
            <v>-0.54146057026323924</v>
          </cell>
          <cell r="AF17">
            <v>-0.54146057026323924</v>
          </cell>
          <cell r="AG17">
            <v>-0.54146057026323924</v>
          </cell>
          <cell r="AH17">
            <v>-0.54146057026323924</v>
          </cell>
          <cell r="AI17">
            <v>-0.54146057026323924</v>
          </cell>
          <cell r="AJ17">
            <v>-0.54146057026323924</v>
          </cell>
          <cell r="AK17">
            <v>-0.54146057026323924</v>
          </cell>
          <cell r="AL17">
            <v>-0.54146057026323924</v>
          </cell>
          <cell r="AM17">
            <v>-0.54146057026323924</v>
          </cell>
          <cell r="AN17">
            <v>1.6518157130163886</v>
          </cell>
          <cell r="AO17">
            <v>0.37830045175724991</v>
          </cell>
          <cell r="AP17">
            <v>1.0858089302345493</v>
          </cell>
          <cell r="AQ17">
            <v>1.298061473777739</v>
          </cell>
          <cell r="AR17">
            <v>1.3688123216254686</v>
          </cell>
          <cell r="AS17">
            <v>1.5810648651686587</v>
          </cell>
          <cell r="AT17">
            <v>1.6518157130163891</v>
          </cell>
          <cell r="AU17">
            <v>2.1470716479504981</v>
          </cell>
          <cell r="AV17">
            <v>2.1470716479504981</v>
          </cell>
          <cell r="AW17">
            <v>2.1470716479504981</v>
          </cell>
          <cell r="AX17">
            <v>2.3593241914936884</v>
          </cell>
          <cell r="BG17">
            <v>0.19132653061224489</v>
          </cell>
          <cell r="BH17">
            <v>0.35335265598237114</v>
          </cell>
        </row>
        <row r="18">
          <cell r="A18" t="str">
            <v>LRAvg</v>
          </cell>
        </row>
        <row r="19">
          <cell r="A19" t="str">
            <v>Net Migration (% labour force)</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v>-2.1705968113700482</v>
          </cell>
          <cell r="U19">
            <v>-2.2892633112895036</v>
          </cell>
          <cell r="V19">
            <v>-1.322156148661805</v>
          </cell>
          <cell r="W19">
            <v>-0.39418280820446844</v>
          </cell>
          <cell r="X19">
            <v>1.1573100064751657E-2</v>
          </cell>
          <cell r="Y19">
            <v>-0.32381484742929545</v>
          </cell>
          <cell r="Z19">
            <v>-0.50085453906055355</v>
          </cell>
          <cell r="AA19">
            <v>-0.38387301410683361</v>
          </cell>
          <cell r="AB19">
            <v>6.4016463293810628E-3</v>
          </cell>
          <cell r="AC19">
            <v>0.42974315041801381</v>
          </cell>
          <cell r="AD19">
            <v>0.28789133119640148</v>
          </cell>
          <cell r="AE19">
            <v>0.25938870340381315</v>
          </cell>
          <cell r="AF19">
            <v>0.52022614430799441</v>
          </cell>
          <cell r="AG19">
            <v>0.71128201152613835</v>
          </cell>
          <cell r="AH19">
            <v>0.94927263189660649</v>
          </cell>
          <cell r="AI19">
            <v>0.60803868370589254</v>
          </cell>
          <cell r="AJ19">
            <v>0.61789050506213006</v>
          </cell>
          <cell r="AK19">
            <v>1.2158452496970262</v>
          </cell>
          <cell r="AL19">
            <v>1.5888422657683736</v>
          </cell>
          <cell r="AM19">
            <v>2.3402768021369633</v>
          </cell>
          <cell r="AN19">
            <v>1.3027828106483299</v>
          </cell>
          <cell r="AO19">
            <v>-0.26600575532368831</v>
          </cell>
          <cell r="AP19">
            <v>-1.0277794271155281</v>
          </cell>
          <cell r="AQ19">
            <v>-1.0322403236247595</v>
          </cell>
          <cell r="AR19">
            <v>-0.98935291247818857</v>
          </cell>
          <cell r="AS19">
            <v>-0.79858587936251424</v>
          </cell>
          <cell r="AT19">
            <v>-0.52944740918299027</v>
          </cell>
          <cell r="AU19">
            <v>-0.15440921844907829</v>
          </cell>
          <cell r="AV19">
            <v>0.10411405637477456</v>
          </cell>
          <cell r="AW19">
            <v>0.19014921899473974</v>
          </cell>
          <cell r="AX19">
            <v>0.53135033386991881</v>
          </cell>
          <cell r="AY19">
            <v>0.50749376025800808</v>
          </cell>
          <cell r="BA19" t="str">
            <v>NA</v>
          </cell>
          <cell r="BB19" t="str">
            <v>NA</v>
          </cell>
          <cell r="BC19" t="str">
            <v>NA</v>
          </cell>
          <cell r="BD19" t="str">
            <v>NA</v>
          </cell>
          <cell r="BE19" t="str">
            <v>NA</v>
          </cell>
          <cell r="BG19">
            <v>0.51983943240409591</v>
          </cell>
          <cell r="BH19">
            <v>1.6933927154267687</v>
          </cell>
        </row>
        <row r="20">
          <cell r="A20" t="str">
            <v>Inflation (HICP)</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v>0.49128629170754706</v>
          </cell>
          <cell r="X20">
            <v>0.35206230962785778</v>
          </cell>
          <cell r="Y20">
            <v>-6.3803273646311096E-2</v>
          </cell>
          <cell r="Z20">
            <v>0.66731968891128046</v>
          </cell>
          <cell r="AA20">
            <v>0.3433518296032334</v>
          </cell>
          <cell r="AB20">
            <v>0.13137464494031276</v>
          </cell>
          <cell r="AC20">
            <v>-0.32878640374249546</v>
          </cell>
          <cell r="AD20">
            <v>0.17640588363945717</v>
          </cell>
          <cell r="AE20">
            <v>0.40160642977843097</v>
          </cell>
          <cell r="AF20">
            <v>2.0046492550530282</v>
          </cell>
          <cell r="AG20">
            <v>1.3052749801269357</v>
          </cell>
          <cell r="AH20">
            <v>1.7365308707916003</v>
          </cell>
          <cell r="AI20">
            <v>1.2498618202352092</v>
          </cell>
          <cell r="AJ20">
            <v>0.26543017895392729</v>
          </cell>
          <cell r="AK20">
            <v>0.23458647415596659</v>
          </cell>
          <cell r="AL20">
            <v>0.46846114612620182</v>
          </cell>
          <cell r="AM20">
            <v>0.62045233083745166</v>
          </cell>
          <cell r="AN20">
            <v>0.82137028039906246</v>
          </cell>
          <cell r="AO20">
            <v>-2.1388066188072643</v>
          </cell>
          <cell r="AP20">
            <v>-2.0951937138846413</v>
          </cell>
          <cell r="AQ20">
            <v>-0.36188428664513922</v>
          </cell>
          <cell r="AR20">
            <v>-8.1353587244558517E-4</v>
          </cell>
          <cell r="AS20">
            <v>-0.80874964526857385</v>
          </cell>
          <cell r="AT20">
            <v>-0.93085799318609008</v>
          </cell>
          <cell r="AU20">
            <v>-1.1117412402754452</v>
          </cell>
          <cell r="AV20">
            <v>-1.2319683051741699</v>
          </cell>
          <cell r="AW20">
            <v>-0.93103923892465978</v>
          </cell>
          <cell r="AX20">
            <v>-0.69136688748269581</v>
          </cell>
          <cell r="AY20">
            <v>-0.57501327197756913</v>
          </cell>
          <cell r="BA20" t="str">
            <v>NA</v>
          </cell>
          <cell r="BB20" t="str">
            <v>NA</v>
          </cell>
          <cell r="BC20" t="str">
            <v>NA</v>
          </cell>
          <cell r="BD20" t="str">
            <v>NA</v>
          </cell>
          <cell r="BE20" t="str">
            <v>NA</v>
          </cell>
          <cell r="BG20">
            <v>1.8494026136493305</v>
          </cell>
          <cell r="BH20">
            <v>1.6635189436627558</v>
          </cell>
        </row>
        <row r="21">
          <cell r="A21" t="str">
            <v>Inflation (HICP ex food and energy)</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v>-0.22799177146264174</v>
          </cell>
          <cell r="AD21">
            <v>0.40029848277281105</v>
          </cell>
          <cell r="AE21">
            <v>0.4207867258549301</v>
          </cell>
          <cell r="AF21">
            <v>1.6711379395931794</v>
          </cell>
          <cell r="AG21">
            <v>1.43565488928698</v>
          </cell>
          <cell r="AH21">
            <v>1.8922704005052577</v>
          </cell>
          <cell r="AI21">
            <v>1.4937693087666395</v>
          </cell>
          <cell r="AJ21">
            <v>0.25862433300663512</v>
          </cell>
          <cell r="AK21">
            <v>-2.3028408661109494E-2</v>
          </cell>
          <cell r="AL21">
            <v>0.29167938731253373</v>
          </cell>
          <cell r="AM21">
            <v>0.5737279427114359</v>
          </cell>
          <cell r="AN21">
            <v>0.51277538723902183</v>
          </cell>
          <cell r="AO21">
            <v>-1.3283385909419467</v>
          </cell>
          <cell r="AP21">
            <v>-2.2497435167644424</v>
          </cell>
          <cell r="AQ21">
            <v>-0.88257443655878576</v>
          </cell>
          <cell r="AR21">
            <v>-0.36945562683592753</v>
          </cell>
          <cell r="AS21">
            <v>-0.59800596022360564</v>
          </cell>
          <cell r="AT21">
            <v>-0.45093625739815729</v>
          </cell>
          <cell r="AU21">
            <v>-0.21027694686823398</v>
          </cell>
          <cell r="AV21">
            <v>-0.60946115419382074</v>
          </cell>
          <cell r="AW21">
            <v>-0.88690025294251629</v>
          </cell>
          <cell r="AX21">
            <v>-0.75104296115677871</v>
          </cell>
          <cell r="AY21">
            <v>-0.36296891304145174</v>
          </cell>
          <cell r="BA21" t="str">
            <v>NA</v>
          </cell>
          <cell r="BB21" t="str">
            <v>NA</v>
          </cell>
          <cell r="BC21" t="str">
            <v>NA</v>
          </cell>
          <cell r="BD21" t="str">
            <v>NA</v>
          </cell>
          <cell r="BE21" t="str">
            <v>NA</v>
          </cell>
          <cell r="BG21">
            <v>1.6082088950909292</v>
          </cell>
          <cell r="BH21">
            <v>1.8320276774338968</v>
          </cell>
        </row>
        <row r="22">
          <cell r="A22" t="str">
            <v>Personal Consumption Deflator</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v>0.61183085463577169</v>
          </cell>
          <cell r="AC22">
            <v>0.33444810511120376</v>
          </cell>
          <cell r="AD22">
            <v>0.85994756262344396</v>
          </cell>
          <cell r="AE22">
            <v>0.43508412878394881</v>
          </cell>
          <cell r="AF22">
            <v>1.2461282378176075</v>
          </cell>
          <cell r="AG22">
            <v>1.0639807502466467</v>
          </cell>
          <cell r="AH22">
            <v>1.4167231504456668</v>
          </cell>
          <cell r="AI22">
            <v>0.90712225107244393</v>
          </cell>
          <cell r="AJ22">
            <v>-3.5419410599597904E-2</v>
          </cell>
          <cell r="AK22">
            <v>-0.12776678975217226</v>
          </cell>
          <cell r="AL22">
            <v>0.27145374364753322</v>
          </cell>
          <cell r="AM22">
            <v>0.46266145512554213</v>
          </cell>
          <cell r="AN22">
            <v>-9.342233209241059E-2</v>
          </cell>
          <cell r="AO22">
            <v>-3.5351899272021634</v>
          </cell>
          <cell r="AP22">
            <v>-1.4002197670453747</v>
          </cell>
          <cell r="AQ22">
            <v>-0.37156407835313632</v>
          </cell>
          <cell r="AR22">
            <v>-0.27042391941858551</v>
          </cell>
          <cell r="AS22">
            <v>-0.25033833496036334</v>
          </cell>
          <cell r="AT22">
            <v>-0.40313101187016748</v>
          </cell>
          <cell r="AU22">
            <v>-0.54085955471605518</v>
          </cell>
          <cell r="AV22">
            <v>-0.63665800403489337</v>
          </cell>
          <cell r="AW22">
            <v>-0.30825674510189677</v>
          </cell>
          <cell r="AX22">
            <v>0.14698572925622577</v>
          </cell>
          <cell r="AY22">
            <v>0.21688390638078134</v>
          </cell>
          <cell r="BA22" t="str">
            <v>NA</v>
          </cell>
          <cell r="BB22" t="str">
            <v>NA</v>
          </cell>
          <cell r="BC22" t="str">
            <v>NA</v>
          </cell>
          <cell r="BD22" t="str">
            <v>NA</v>
          </cell>
          <cell r="BE22" t="str">
            <v>NA</v>
          </cell>
          <cell r="BG22">
            <v>1.9191929397490668</v>
          </cell>
          <cell r="BH22">
            <v>2.3367650389120693</v>
          </cell>
        </row>
        <row r="23">
          <cell r="A23" t="str">
            <v>Wage Inflation 1</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v>2.7498971254212861</v>
          </cell>
          <cell r="Q23">
            <v>2.3779379059613945</v>
          </cell>
          <cell r="R23">
            <v>0.61289303166881803</v>
          </cell>
          <cell r="S23">
            <v>1.363805826036717</v>
          </cell>
          <cell r="T23">
            <v>1.4606111111374325</v>
          </cell>
          <cell r="U23">
            <v>1.0707888503086564</v>
          </cell>
          <cell r="V23">
            <v>0.7564599623650623</v>
          </cell>
          <cell r="W23">
            <v>0.54640771468653504</v>
          </cell>
          <cell r="X23">
            <v>1.5381169888176813</v>
          </cell>
          <cell r="Y23">
            <v>1.7562083959292392</v>
          </cell>
          <cell r="Z23">
            <v>-0.46931284313292532</v>
          </cell>
          <cell r="AA23">
            <v>0.21470008982898967</v>
          </cell>
          <cell r="AB23">
            <v>-3.0879676303302923E-2</v>
          </cell>
          <cell r="AC23">
            <v>1.66854861899179</v>
          </cell>
          <cell r="AD23">
            <v>0.75056596820246479</v>
          </cell>
          <cell r="AE23">
            <v>1.6823001351514306</v>
          </cell>
          <cell r="AF23">
            <v>2.0671283719606222</v>
          </cell>
          <cell r="AG23">
            <v>2.0058711462841621</v>
          </cell>
          <cell r="AH23">
            <v>1.0550677892899694</v>
          </cell>
          <cell r="AI23">
            <v>1.5132725503886362</v>
          </cell>
          <cell r="AJ23">
            <v>1.0257676356100913</v>
          </cell>
          <cell r="AK23">
            <v>1.1698215712396518</v>
          </cell>
          <cell r="AL23">
            <v>0.86807147432727327</v>
          </cell>
          <cell r="AM23">
            <v>1.244190517906731</v>
          </cell>
          <cell r="AN23">
            <v>0.76659302615345881</v>
          </cell>
          <cell r="AO23">
            <v>-0.28710693207123333</v>
          </cell>
          <cell r="AP23">
            <v>-1.7019579379063472</v>
          </cell>
          <cell r="AQ23">
            <v>-1.3377629104928828</v>
          </cell>
          <cell r="AR23">
            <v>-0.70674333384268084</v>
          </cell>
          <cell r="AS23">
            <v>-1.4568962055132348</v>
          </cell>
          <cell r="AT23">
            <v>-0.84761712949587686</v>
          </cell>
          <cell r="AU23">
            <v>-0.38862292228221645</v>
          </cell>
          <cell r="AV23">
            <v>-9.1204825597935038E-2</v>
          </cell>
          <cell r="AW23">
            <v>-0.11709636609217333</v>
          </cell>
          <cell r="AX23">
            <v>4.0144061895643034E-3</v>
          </cell>
          <cell r="AY23">
            <v>0.34327738147917386</v>
          </cell>
          <cell r="BA23" t="str">
            <v>NA</v>
          </cell>
          <cell r="BB23" t="str">
            <v>NA</v>
          </cell>
          <cell r="BC23" t="str">
            <v>NA</v>
          </cell>
          <cell r="BD23" t="str">
            <v>NA</v>
          </cell>
          <cell r="BE23" t="str">
            <v>NA</v>
          </cell>
          <cell r="BG23">
            <v>2.6548585464116479</v>
          </cell>
          <cell r="BH23">
            <v>2.8610972296127857</v>
          </cell>
        </row>
        <row r="24">
          <cell r="A24" t="str">
            <v>Real Wage Inflation 1</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v>1.1779860626529E-2</v>
          </cell>
          <cell r="X24">
            <v>1.525338791272747</v>
          </cell>
          <cell r="Y24">
            <v>2.1934003378074287</v>
          </cell>
          <cell r="Z24">
            <v>-1.5582038441397261</v>
          </cell>
          <cell r="AA24">
            <v>-0.33272578014737181</v>
          </cell>
          <cell r="AB24">
            <v>-0.50431769661540859</v>
          </cell>
          <cell r="AC24">
            <v>2.3008562303151359</v>
          </cell>
          <cell r="AD24">
            <v>0.56303653804135745</v>
          </cell>
          <cell r="AE24">
            <v>1.6859936461693157</v>
          </cell>
          <cell r="AF24">
            <v>0.87309943224302811</v>
          </cell>
          <cell r="AG24">
            <v>1.3706268495820146</v>
          </cell>
          <cell r="AH24">
            <v>-0.30016057774118843</v>
          </cell>
          <cell r="AI24">
            <v>0.73296047040830214</v>
          </cell>
          <cell r="AJ24">
            <v>0.87650160961136714</v>
          </cell>
          <cell r="AK24">
            <v>1.1060642155304292</v>
          </cell>
          <cell r="AL24">
            <v>0.48323822198752214</v>
          </cell>
          <cell r="AM24">
            <v>0.88400474359539316</v>
          </cell>
          <cell r="AN24">
            <v>4.7259989886360688E-2</v>
          </cell>
          <cell r="AO24">
            <v>1.0675883647515529</v>
          </cell>
          <cell r="AP24">
            <v>-1.0476360034690004</v>
          </cell>
          <cell r="AQ24">
            <v>-1.9569283008652734</v>
          </cell>
          <cell r="AR24">
            <v>-1.3529076090285428</v>
          </cell>
          <cell r="AS24">
            <v>-1.7637522733409852</v>
          </cell>
          <cell r="AT24">
            <v>-0.78660198029990258</v>
          </cell>
          <cell r="AU24">
            <v>2.7802488418183044E-2</v>
          </cell>
          <cell r="AV24">
            <v>0.56074549133714657</v>
          </cell>
          <cell r="AW24">
            <v>0.2650774730378766</v>
          </cell>
          <cell r="AX24">
            <v>0.23490248590076013</v>
          </cell>
          <cell r="AY24">
            <v>0.62168061253880935</v>
          </cell>
          <cell r="BA24" t="str">
            <v>NA</v>
          </cell>
          <cell r="BB24" t="str">
            <v>NA</v>
          </cell>
          <cell r="BC24" t="str">
            <v>NA</v>
          </cell>
          <cell r="BD24" t="str">
            <v>NA</v>
          </cell>
          <cell r="BE24" t="str">
            <v>NA</v>
          </cell>
          <cell r="BG24">
            <v>1.4878740150060399</v>
          </cell>
          <cell r="BH24">
            <v>1.9817134448979741</v>
          </cell>
        </row>
        <row r="25">
          <cell r="A25" t="str">
            <v>Ireland / Euro Area CEHR</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v>1.6984895740333104</v>
          </cell>
          <cell r="AG25">
            <v>2.1865111669355515</v>
          </cell>
          <cell r="AH25">
            <v>0.88948855378626979</v>
          </cell>
          <cell r="AI25">
            <v>1.1722156855747965</v>
          </cell>
          <cell r="AJ25">
            <v>1.0953396202675107</v>
          </cell>
          <cell r="AK25">
            <v>1.0207600760538746</v>
          </cell>
          <cell r="AL25">
            <v>1.4401415853677491</v>
          </cell>
          <cell r="AM25">
            <v>0.70273597878699412</v>
          </cell>
          <cell r="AN25">
            <v>1.0556476477108299</v>
          </cell>
          <cell r="AO25">
            <v>-0.44479109813912193</v>
          </cell>
          <cell r="AP25">
            <v>-1.6101732669836875</v>
          </cell>
          <cell r="AQ25">
            <v>-1.4371383498553916</v>
          </cell>
          <cell r="AR25">
            <v>-1.070008651290467</v>
          </cell>
          <cell r="AS25">
            <v>-1.2358127183612533</v>
          </cell>
          <cell r="AT25">
            <v>-0.97083580802865843</v>
          </cell>
          <cell r="AU25">
            <v>-0.33824298749867021</v>
          </cell>
          <cell r="AV25">
            <v>0.1349818982257395</v>
          </cell>
          <cell r="AW25">
            <v>0.20711348735229806</v>
          </cell>
          <cell r="AX25">
            <v>4.6215669038091746E-2</v>
          </cell>
          <cell r="AY25">
            <v>0.2318512317793662</v>
          </cell>
          <cell r="BA25" t="str">
            <v>NA</v>
          </cell>
          <cell r="BB25" t="str">
            <v>NA</v>
          </cell>
          <cell r="BC25" t="str">
            <v>NA</v>
          </cell>
          <cell r="BD25" t="str">
            <v>NA</v>
          </cell>
          <cell r="BE25" t="str">
            <v>NA</v>
          </cell>
          <cell r="BG25">
            <v>0.52108516922611947</v>
          </cell>
          <cell r="BH25">
            <v>2.6488752052039501</v>
          </cell>
        </row>
        <row r="26">
          <cell r="A26" t="str">
            <v>Change in Unemployment Rate</v>
          </cell>
          <cell r="B26" t="str">
            <v>NA</v>
          </cell>
          <cell r="C26" t="str">
            <v>NA</v>
          </cell>
          <cell r="D26">
            <v>-0.46443379423791892</v>
          </cell>
          <cell r="E26">
            <v>0.308727666689946</v>
          </cell>
          <cell r="F26">
            <v>0.24429754494595751</v>
          </cell>
          <cell r="G26">
            <v>-1.3664554986537614</v>
          </cell>
          <cell r="H26">
            <v>-1.2375952551657838</v>
          </cell>
          <cell r="I26">
            <v>5.1007179713991997E-2</v>
          </cell>
          <cell r="J26">
            <v>0.43758791017792298</v>
          </cell>
          <cell r="K26">
            <v>0.75973851889786725</v>
          </cell>
          <cell r="L26">
            <v>-0.14228318551797522</v>
          </cell>
          <cell r="M26">
            <v>-1.8174663508616826</v>
          </cell>
          <cell r="N26">
            <v>-1.1087350116778056</v>
          </cell>
          <cell r="O26">
            <v>-0.91544464644584012</v>
          </cell>
          <cell r="P26">
            <v>-1.0443048899338172</v>
          </cell>
          <cell r="Q26">
            <v>-0.85101452470185157</v>
          </cell>
          <cell r="R26">
            <v>-1.3422942029997652E-2</v>
          </cell>
          <cell r="S26">
            <v>0.11543730145797935</v>
          </cell>
          <cell r="T26">
            <v>0.24429754494595865</v>
          </cell>
          <cell r="U26">
            <v>0.95302888412983333</v>
          </cell>
          <cell r="V26">
            <v>0.82416864064185524</v>
          </cell>
          <cell r="W26">
            <v>-0.85101452470185046</v>
          </cell>
          <cell r="X26">
            <v>-0.46443379423791947</v>
          </cell>
          <cell r="Y26">
            <v>-0.14228318551797467</v>
          </cell>
          <cell r="Z26">
            <v>0.82416864064185524</v>
          </cell>
          <cell r="AA26">
            <v>1.2751794928497771</v>
          </cell>
          <cell r="AB26">
            <v>0.37315778843393566</v>
          </cell>
          <cell r="AC26">
            <v>1.1463192493617989</v>
          </cell>
          <cell r="AD26">
            <v>1.3396096145937659</v>
          </cell>
          <cell r="AE26">
            <v>1.210749371105788</v>
          </cell>
          <cell r="AF26">
            <v>0.8885987623858449</v>
          </cell>
          <cell r="AG26">
            <v>0.17986742320196844</v>
          </cell>
          <cell r="AH26">
            <v>-0.33557355074994133</v>
          </cell>
          <cell r="AI26">
            <v>-7.7853063773986153E-2</v>
          </cell>
          <cell r="AJ26">
            <v>5.1007179713990852E-2</v>
          </cell>
          <cell r="AK26">
            <v>5.1007179713991428E-2</v>
          </cell>
          <cell r="AL26">
            <v>-0.14228318551797522</v>
          </cell>
          <cell r="AM26">
            <v>-0.14228318551797522</v>
          </cell>
          <cell r="AN26">
            <v>-1.1731651334217947</v>
          </cell>
          <cell r="AO26">
            <v>-3.8148001249253323</v>
          </cell>
          <cell r="AP26">
            <v>-1.2375952551657838</v>
          </cell>
          <cell r="AQ26">
            <v>-0.52886391598190796</v>
          </cell>
          <cell r="AR26">
            <v>-7.7853063773986153E-2</v>
          </cell>
          <cell r="AS26">
            <v>1.0818891276178104</v>
          </cell>
          <cell r="AT26">
            <v>1.2107493711057886</v>
          </cell>
          <cell r="AU26">
            <v>1.2107493711057886</v>
          </cell>
          <cell r="AV26">
            <v>1.017459005873822</v>
          </cell>
          <cell r="AW26">
            <v>1.0818891276178109</v>
          </cell>
          <cell r="AX26">
            <v>0.56644815366590118</v>
          </cell>
          <cell r="AY26">
            <v>0.50201803192191208</v>
          </cell>
          <cell r="BA26" t="str">
            <v>NA</v>
          </cell>
          <cell r="BB26" t="str">
            <v>NA</v>
          </cell>
          <cell r="BC26" t="str">
            <v>NA</v>
          </cell>
          <cell r="BD26" t="str">
            <v>NA</v>
          </cell>
          <cell r="BE26" t="str">
            <v>NA</v>
          </cell>
          <cell r="BG26">
            <v>-2.0833333333333332E-2</v>
          </cell>
          <cell r="BH26">
            <v>1.5520690834226136</v>
          </cell>
        </row>
        <row r="27">
          <cell r="A27" t="str">
            <v>Change in Construction (% total employment)</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v>0.53971068233558062</v>
          </cell>
          <cell r="AF27">
            <v>0.94062758177021777</v>
          </cell>
          <cell r="AG27">
            <v>0.36579923981714391</v>
          </cell>
          <cell r="AH27">
            <v>3.1771238157120595E-2</v>
          </cell>
          <cell r="AI27">
            <v>0.18235286802915335</v>
          </cell>
          <cell r="AJ27">
            <v>0.79344657178670797</v>
          </cell>
          <cell r="AK27">
            <v>0.95585498901298571</v>
          </cell>
          <cell r="AL27">
            <v>0.81118853449580719</v>
          </cell>
          <cell r="AM27">
            <v>1.5959235167368309E-2</v>
          </cell>
          <cell r="AN27">
            <v>-1.3555965196295181</v>
          </cell>
          <cell r="AO27">
            <v>-3.2301227613648025</v>
          </cell>
          <cell r="AP27">
            <v>-1.6176208489164452</v>
          </cell>
          <cell r="AQ27">
            <v>-0.56064698192340623</v>
          </cell>
          <cell r="AR27">
            <v>-0.24129520966577653</v>
          </cell>
          <cell r="AS27">
            <v>2.7097086708053473E-2</v>
          </cell>
          <cell r="AT27">
            <v>0.35041369186503235</v>
          </cell>
          <cell r="AU27">
            <v>0.68438215189102314</v>
          </cell>
          <cell r="AV27">
            <v>0.3433144304169149</v>
          </cell>
          <cell r="AW27">
            <v>0.37613217867697141</v>
          </cell>
          <cell r="AX27">
            <v>0.58526548426432201</v>
          </cell>
          <cell r="AY27">
            <v>1.9663571055458001E-3</v>
          </cell>
          <cell r="BA27" t="str">
            <v>NA</v>
          </cell>
          <cell r="BB27" t="str">
            <v>NA</v>
          </cell>
          <cell r="BC27" t="str">
            <v>NA</v>
          </cell>
          <cell r="BD27" t="str">
            <v>NA</v>
          </cell>
          <cell r="BE27" t="str">
            <v>NA</v>
          </cell>
          <cell r="BG27">
            <v>-2.4179409870930851E-2</v>
          </cell>
          <cell r="BH27">
            <v>0.87090069894422617</v>
          </cell>
        </row>
        <row r="28">
          <cell r="A28" t="str">
            <v>Change in Net Migration (% labour force)</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v>-0.39334256656044808</v>
          </cell>
          <cell r="V28">
            <v>1.6894051682966473</v>
          </cell>
          <cell r="W28">
            <v>1.6143380688696689</v>
          </cell>
          <cell r="X28">
            <v>0.61261256058911284</v>
          </cell>
          <cell r="Y28">
            <v>-0.80906097970746915</v>
          </cell>
          <cell r="Z28">
            <v>-0.50531492047528292</v>
          </cell>
          <cell r="AA28">
            <v>5.8681098184541591E-2</v>
          </cell>
          <cell r="AB28">
            <v>0.58291619294899877</v>
          </cell>
          <cell r="AC28">
            <v>0.6463455208941834</v>
          </cell>
          <cell r="AD28">
            <v>-0.43781700255406292</v>
          </cell>
          <cell r="AE28">
            <v>-0.22038884064519879</v>
          </cell>
          <cell r="AF28">
            <v>0.33462772815596442</v>
          </cell>
          <cell r="AG28">
            <v>0.20077164051758309</v>
          </cell>
          <cell r="AH28">
            <v>0.29080260570489269</v>
          </cell>
          <cell r="AI28">
            <v>-0.82027486813463191</v>
          </cell>
          <cell r="AJ28">
            <v>-0.14681674653213153</v>
          </cell>
          <cell r="AK28">
            <v>0.98129132384415418</v>
          </cell>
          <cell r="AL28">
            <v>0.54977394985924144</v>
          </cell>
          <cell r="AM28">
            <v>1.2756986203241485</v>
          </cell>
          <cell r="AN28">
            <v>-2.1558515892058776</v>
          </cell>
          <cell r="AO28">
            <v>-3.1749890114115651</v>
          </cell>
          <cell r="AP28">
            <v>-1.626960632360043</v>
          </cell>
          <cell r="AQ28">
            <v>-0.17427162202065868</v>
          </cell>
          <cell r="AR28">
            <v>-8.3447370225771825E-2</v>
          </cell>
          <cell r="AS28">
            <v>0.20021759450097909</v>
          </cell>
          <cell r="AT28">
            <v>0.35055089015240093</v>
          </cell>
          <cell r="AU28">
            <v>0.55368936248302081</v>
          </cell>
          <cell r="AV28">
            <v>0.33018865919698798</v>
          </cell>
          <cell r="AW28">
            <v>-6.8068988967931671E-4</v>
          </cell>
          <cell r="AX28">
            <v>0.48878256327623587</v>
          </cell>
          <cell r="AY28">
            <v>-0.21147670807594032</v>
          </cell>
          <cell r="BA28" t="str">
            <v>NA</v>
          </cell>
          <cell r="BB28" t="str">
            <v>NA</v>
          </cell>
          <cell r="BC28" t="str">
            <v>NA</v>
          </cell>
          <cell r="BD28" t="str">
            <v>NA</v>
          </cell>
          <cell r="BE28" t="str">
            <v>NA</v>
          </cell>
          <cell r="BG28">
            <v>0.14629222791122778</v>
          </cell>
          <cell r="BH28">
            <v>0.8827959238595684</v>
          </cell>
        </row>
        <row r="29">
          <cell r="A29" t="str">
            <v>Change in Inflation</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v>-0.12153425161851336</v>
          </cell>
          <cell r="Y29">
            <v>-0.45395281396806209</v>
          </cell>
          <cell r="Z29">
            <v>0.92429355892200959</v>
          </cell>
          <cell r="AA29">
            <v>-0.34352651093875647</v>
          </cell>
          <cell r="AB29">
            <v>-0.20895608154076531</v>
          </cell>
          <cell r="AC29">
            <v>-0.50717920821305706</v>
          </cell>
          <cell r="AD29">
            <v>0.6528103477626338</v>
          </cell>
          <cell r="AE29">
            <v>0.31636618429675528</v>
          </cell>
          <cell r="AF29">
            <v>1.972011422023312</v>
          </cell>
          <cell r="AG29">
            <v>-0.794623021505939</v>
          </cell>
          <cell r="AH29">
            <v>0.56396676604554963</v>
          </cell>
          <cell r="AI29">
            <v>-0.53903179956420721</v>
          </cell>
          <cell r="AJ29">
            <v>-1.1371541502363767</v>
          </cell>
          <cell r="AK29">
            <v>8.6978458154158625E-3</v>
          </cell>
          <cell r="AL29">
            <v>0.32678920247629495</v>
          </cell>
          <cell r="AM29">
            <v>0.22839622398979431</v>
          </cell>
          <cell r="AN29">
            <v>0.28718768833118846</v>
          </cell>
          <cell r="AO29">
            <v>-3.5112526060455158</v>
          </cell>
          <cell r="AP29">
            <v>9.8166526787002703E-2</v>
          </cell>
          <cell r="AQ29">
            <v>2.1285426030183658</v>
          </cell>
          <cell r="AR29">
            <v>0.47963077608433863</v>
          </cell>
          <cell r="AS29">
            <v>-0.92507328200450045</v>
          </cell>
          <cell r="AT29">
            <v>-0.10096773350509838</v>
          </cell>
          <cell r="AU29">
            <v>-0.1715929301515246</v>
          </cell>
          <cell r="AV29">
            <v>-9.8707142929497851E-2</v>
          </cell>
          <cell r="AW29">
            <v>0.40736322044500373</v>
          </cell>
          <cell r="AX29">
            <v>0.33375582017455163</v>
          </cell>
          <cell r="AY29">
            <v>0.18557334604959674</v>
          </cell>
          <cell r="BA29" t="str">
            <v>NA</v>
          </cell>
          <cell r="BB29" t="str">
            <v>NA</v>
          </cell>
          <cell r="BC29" t="str">
            <v>NA</v>
          </cell>
          <cell r="BD29" t="str">
            <v>NA</v>
          </cell>
          <cell r="BE29" t="str">
            <v>NA</v>
          </cell>
          <cell r="BG29">
            <v>-6.3350340136054339E-2</v>
          </cell>
          <cell r="BH29">
            <v>1.3843948452803325</v>
          </cell>
        </row>
        <row r="30">
          <cell r="A30" t="str">
            <v>Change in Core Inflation</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v>0.87357304652941636</v>
          </cell>
          <cell r="AE30">
            <v>3.6659352837968673E-2</v>
          </cell>
          <cell r="AF30">
            <v>1.7301206159111733</v>
          </cell>
          <cell r="AG30">
            <v>-0.31580062047158131</v>
          </cell>
          <cell r="AH30">
            <v>0.63718530733882028</v>
          </cell>
          <cell r="AI30">
            <v>-0.54026850423962747</v>
          </cell>
          <cell r="AJ30">
            <v>-1.6922862837662802</v>
          </cell>
          <cell r="AK30">
            <v>-0.37937403126149227</v>
          </cell>
          <cell r="AL30">
            <v>0.44178531202893334</v>
          </cell>
          <cell r="AM30">
            <v>0.39681513233061605</v>
          </cell>
          <cell r="AN30">
            <v>-7.5480650460343204E-2</v>
          </cell>
          <cell r="AO30">
            <v>-2.5266760139291025</v>
          </cell>
          <cell r="AP30">
            <v>-1.2602815532227043</v>
          </cell>
          <cell r="AQ30">
            <v>1.8909731144556841</v>
          </cell>
          <cell r="AR30">
            <v>0.71498759063085293</v>
          </cell>
          <cell r="AS30">
            <v>-0.30625460776164143</v>
          </cell>
          <cell r="AT30">
            <v>0.2109558426202631</v>
          </cell>
          <cell r="AU30">
            <v>0.33982416295776491</v>
          </cell>
          <cell r="AV30">
            <v>-0.54120912105006402</v>
          </cell>
          <cell r="AW30">
            <v>-0.37357205069122973</v>
          </cell>
          <cell r="AX30">
            <v>0.19551690005963412</v>
          </cell>
          <cell r="AY30">
            <v>0.54280705915293981</v>
          </cell>
          <cell r="BA30" t="str">
            <v>NA</v>
          </cell>
          <cell r="BB30" t="str">
            <v>NA</v>
          </cell>
          <cell r="BC30" t="str">
            <v>NA</v>
          </cell>
          <cell r="BD30" t="str">
            <v>NA</v>
          </cell>
          <cell r="BE30" t="str">
            <v>NA</v>
          </cell>
          <cell r="BG30">
            <v>-1.1240084508786068E-2</v>
          </cell>
          <cell r="BH30">
            <v>1.3304957431410138</v>
          </cell>
        </row>
        <row r="31">
          <cell r="A31" t="str">
            <v>Change in Personal Consumption Deflator</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v>-0.26730318721169466</v>
          </cell>
          <cell r="AD31">
            <v>0.55746154175915685</v>
          </cell>
          <cell r="AE31">
            <v>-0.41880345158591836</v>
          </cell>
          <cell r="AF31">
            <v>0.8507887011569516</v>
          </cell>
          <cell r="AG31">
            <v>-0.16947229206267084</v>
          </cell>
          <cell r="AH31">
            <v>0.37999599786747662</v>
          </cell>
          <cell r="AI31">
            <v>-0.50585043330013368</v>
          </cell>
          <cell r="AJ31">
            <v>-0.95059097848629603</v>
          </cell>
          <cell r="AK31">
            <v>-7.7224685337655738E-2</v>
          </cell>
          <cell r="AL31">
            <v>0.4277408907002766</v>
          </cell>
          <cell r="AM31">
            <v>0.21405868776805395</v>
          </cell>
          <cell r="AN31">
            <v>-0.55360021036460838</v>
          </cell>
          <cell r="AO31">
            <v>-3.517933213203646</v>
          </cell>
          <cell r="AP31">
            <v>2.2107983030162179</v>
          </cell>
          <cell r="AQ31">
            <v>1.0743312755782068</v>
          </cell>
          <cell r="AR31">
            <v>0.12153634773920394</v>
          </cell>
          <cell r="AS31">
            <v>3.8272634128532108E-2</v>
          </cell>
          <cell r="AT31">
            <v>-0.13931741722954402</v>
          </cell>
          <cell r="AU31">
            <v>-0.12384271080372707</v>
          </cell>
          <cell r="AV31">
            <v>-8.0769814281094268E-2</v>
          </cell>
          <cell r="AW31">
            <v>0.35499143978515663</v>
          </cell>
          <cell r="AX31">
            <v>0.48528970738350857</v>
          </cell>
          <cell r="AY31">
            <v>8.944286698424718E-2</v>
          </cell>
          <cell r="BA31" t="str">
            <v>NA</v>
          </cell>
          <cell r="BB31" t="str">
            <v>NA</v>
          </cell>
          <cell r="BC31" t="str">
            <v>NA</v>
          </cell>
          <cell r="BD31" t="str">
            <v>NA</v>
          </cell>
          <cell r="BE31" t="str">
            <v>NA</v>
          </cell>
          <cell r="BG31">
            <v>-4.012600960466408E-2</v>
          </cell>
          <cell r="BH31">
            <v>2.2747663738109258</v>
          </cell>
        </row>
        <row r="32">
          <cell r="A32" t="str">
            <v>Change in Wage Inflation</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v>-0.54332397704691449</v>
          </cell>
          <cell r="R32">
            <v>-2.836330984654797</v>
          </cell>
          <cell r="S32">
            <v>1.3049137012479903</v>
          </cell>
          <cell r="T32">
            <v>0.22825836618265954</v>
          </cell>
          <cell r="U32">
            <v>-0.57272638952166022</v>
          </cell>
          <cell r="V32">
            <v>-0.44846494697994665</v>
          </cell>
          <cell r="W32">
            <v>-0.2768264938610519</v>
          </cell>
          <cell r="X32">
            <v>1.701262636138682</v>
          </cell>
          <cell r="Y32">
            <v>0.42789427997709778</v>
          </cell>
          <cell r="Z32">
            <v>-3.5942711210646325</v>
          </cell>
          <cell r="AA32">
            <v>1.1947971046986263</v>
          </cell>
          <cell r="AB32">
            <v>-0.33530448370668464</v>
          </cell>
          <cell r="AC32">
            <v>2.8661620587382384</v>
          </cell>
          <cell r="AD32">
            <v>-1.4420738493272856</v>
          </cell>
          <cell r="AE32">
            <v>1.6025441254902533</v>
          </cell>
          <cell r="AF32">
            <v>0.70234166775736651</v>
          </cell>
          <cell r="AG32">
            <v>-3.1911167251872936E-2</v>
          </cell>
          <cell r="AH32">
            <v>-1.4960964494892544</v>
          </cell>
          <cell r="AI32">
            <v>0.82311879571500457</v>
          </cell>
          <cell r="AJ32">
            <v>-0.73351119787248431</v>
          </cell>
          <cell r="AK32">
            <v>0.30602923862457693</v>
          </cell>
          <cell r="AL32">
            <v>-0.427760365117551</v>
          </cell>
          <cell r="AM32">
            <v>0.68800641059847456</v>
          </cell>
          <cell r="AN32">
            <v>-0.71720366477466191</v>
          </cell>
          <cell r="AO32">
            <v>-1.6654633702252999</v>
          </cell>
          <cell r="AP32">
            <v>-2.2599148887682037</v>
          </cell>
          <cell r="AQ32">
            <v>0.6683795825333072</v>
          </cell>
          <cell r="AR32">
            <v>1.1075704959413823</v>
          </cell>
          <cell r="AS32">
            <v>-1.165827476198962</v>
          </cell>
          <cell r="AT32">
            <v>1.0717858188635023</v>
          </cell>
          <cell r="AU32">
            <v>0.82441821723121211</v>
          </cell>
          <cell r="AV32">
            <v>0.55846532882077915</v>
          </cell>
          <cell r="AW32">
            <v>2.6300446420531556E-2</v>
          </cell>
          <cell r="AX32">
            <v>0.26826498906049068</v>
          </cell>
          <cell r="AY32">
            <v>0.62734163914790164</v>
          </cell>
          <cell r="BA32" t="str">
            <v>NA</v>
          </cell>
          <cell r="BB32" t="str">
            <v>NA</v>
          </cell>
          <cell r="BC32" t="str">
            <v>NA</v>
          </cell>
          <cell r="BD32" t="str">
            <v>NA</v>
          </cell>
          <cell r="BE32" t="str">
            <v>NA</v>
          </cell>
          <cell r="BG32">
            <v>-0.11979420963837777</v>
          </cell>
          <cell r="BH32">
            <v>1.7382212502756968</v>
          </cell>
        </row>
        <row r="34">
          <cell r="A34" t="str">
            <v>External</v>
          </cell>
        </row>
        <row r="35">
          <cell r="A35" t="str">
            <v>F/cast Shading</v>
          </cell>
        </row>
        <row r="36">
          <cell r="A36" t="str">
            <v>F/cast Shading</v>
          </cell>
        </row>
        <row r="37">
          <cell r="A37" t="str">
            <v>Current Account (CA)</v>
          </cell>
          <cell r="B37" t="str">
            <v>NA</v>
          </cell>
          <cell r="C37">
            <v>0.66278222447145363</v>
          </cell>
          <cell r="D37">
            <v>0.12616150272848289</v>
          </cell>
          <cell r="E37">
            <v>0.38824317241099582</v>
          </cell>
          <cell r="F37">
            <v>1.931709884467955</v>
          </cell>
          <cell r="G37">
            <v>-0.1472770499691306</v>
          </cell>
          <cell r="H37">
            <v>0.60616228862309263</v>
          </cell>
          <cell r="I37">
            <v>0.56892460075307816</v>
          </cell>
          <cell r="J37">
            <v>0.83053449242397337</v>
          </cell>
          <cell r="K37">
            <v>2.0755813843632209</v>
          </cell>
          <cell r="L37">
            <v>1.7665921401488722</v>
          </cell>
          <cell r="M37">
            <v>-0.49399297732950309</v>
          </cell>
          <cell r="N37">
            <v>1.1911165700050008</v>
          </cell>
          <cell r="O37">
            <v>0.58944492946884741</v>
          </cell>
          <cell r="P37">
            <v>0.51670619289515263</v>
          </cell>
          <cell r="Q37">
            <v>0.14833775420605599</v>
          </cell>
          <cell r="R37">
            <v>6.960108271650671E-2</v>
          </cell>
          <cell r="S37">
            <v>-0.44208279580221932</v>
          </cell>
          <cell r="T37">
            <v>-0.54505247454410444</v>
          </cell>
          <cell r="U37">
            <v>-0.23397772220437804</v>
          </cell>
          <cell r="V37">
            <v>-0.34143176712775264</v>
          </cell>
          <cell r="W37">
            <v>-0.63125831944371913</v>
          </cell>
          <cell r="X37">
            <v>-0.69243550475410354</v>
          </cell>
          <cell r="Y37">
            <v>-1.2103939008725415</v>
          </cell>
          <cell r="Z37">
            <v>-1.024874684525922</v>
          </cell>
          <cell r="AA37">
            <v>-1.0045989922162644</v>
          </cell>
          <cell r="AB37">
            <v>-1.0406885817450817</v>
          </cell>
          <cell r="AC37">
            <v>-0.98287077397991851</v>
          </cell>
          <cell r="AD37">
            <v>-0.65835567646778359</v>
          </cell>
          <cell r="AE37">
            <v>-0.54656851320675703</v>
          </cell>
          <cell r="AF37">
            <v>-0.41816424523065371</v>
          </cell>
          <cell r="AG37">
            <v>-0.35631327359363274</v>
          </cell>
          <cell r="AH37">
            <v>-0.55009879830361563</v>
          </cell>
          <cell r="AI37">
            <v>-0.60270306462296264</v>
          </cell>
          <cell r="AJ37">
            <v>-0.47210296937952839</v>
          </cell>
          <cell r="AK37">
            <v>0.29377396897717301</v>
          </cell>
          <cell r="AL37">
            <v>0.68800308871296312</v>
          </cell>
          <cell r="AM37">
            <v>0.96562322535090317</v>
          </cell>
          <cell r="AN37">
            <v>0.91344984137812291</v>
          </cell>
          <cell r="AO37">
            <v>0.61251537825300295</v>
          </cell>
          <cell r="AP37">
            <v>-0.20018165170309529</v>
          </cell>
          <cell r="AQ37">
            <v>-7.5396577243833598E-2</v>
          </cell>
          <cell r="AR37">
            <v>0.38959549218511114</v>
          </cell>
          <cell r="AS37">
            <v>-0.87737119629358695</v>
          </cell>
          <cell r="AT37">
            <v>-0.75843298288585526</v>
          </cell>
          <cell r="AU37">
            <v>-1.8319700972719166</v>
          </cell>
          <cell r="AV37">
            <v>0.73179701293632915</v>
          </cell>
          <cell r="AW37">
            <v>-0.6413438975740916</v>
          </cell>
          <cell r="AX37">
            <v>-2.3532719385918401</v>
          </cell>
          <cell r="AY37">
            <v>3.0665541994074976</v>
          </cell>
          <cell r="BA37" t="str">
            <v>NA</v>
          </cell>
          <cell r="BB37" t="str">
            <v>NA</v>
          </cell>
          <cell r="BC37" t="str">
            <v>NA</v>
          </cell>
          <cell r="BD37" t="str">
            <v>NA</v>
          </cell>
          <cell r="BE37" t="str">
            <v>NA</v>
          </cell>
          <cell r="BG37">
            <v>-2.6230562380635014</v>
          </cell>
          <cell r="BH37">
            <v>5.3099059266866275</v>
          </cell>
        </row>
        <row r="38">
          <cell r="A38" t="str">
            <v>Modified Current Account (% GNI*)</v>
          </cell>
          <cell r="B38" t="str">
            <v>NA</v>
          </cell>
          <cell r="C38">
            <v>1.2566956007787162</v>
          </cell>
          <cell r="D38">
            <v>0.67372243602623749</v>
          </cell>
          <cell r="E38">
            <v>0.95844230279204168</v>
          </cell>
          <cell r="F38">
            <v>2.6352312104125937</v>
          </cell>
          <cell r="G38">
            <v>0.37666469678407372</v>
          </cell>
          <cell r="H38">
            <v>1.1951849250776549</v>
          </cell>
          <cell r="I38">
            <v>1.1547307050558546</v>
          </cell>
          <cell r="J38">
            <v>1.4389380423770259</v>
          </cell>
          <cell r="K38">
            <v>2.7915301012552818</v>
          </cell>
          <cell r="L38">
            <v>2.4558508584019005</v>
          </cell>
          <cell r="M38">
            <v>0</v>
          </cell>
          <cell r="N38">
            <v>1.8306666253465094</v>
          </cell>
          <cell r="O38">
            <v>1.1770235470734669</v>
          </cell>
          <cell r="P38">
            <v>1.098001754320606</v>
          </cell>
          <cell r="Q38">
            <v>0.69781423677563148</v>
          </cell>
          <cell r="R38">
            <v>0.61227641704468838</v>
          </cell>
          <cell r="S38">
            <v>5.6394100305226798E-2</v>
          </cell>
          <cell r="T38">
            <v>-5.546993523691001E-2</v>
          </cell>
          <cell r="U38">
            <v>0.28247495861112432</v>
          </cell>
          <cell r="V38">
            <v>0.16573920448115387</v>
          </cell>
          <cell r="W38">
            <v>-0.14912210367732487</v>
          </cell>
          <cell r="X38">
            <v>-0.21558367678840984</v>
          </cell>
          <cell r="Y38">
            <v>-0.77828249396139593</v>
          </cell>
          <cell r="Z38">
            <v>-0.5767384232726922</v>
          </cell>
          <cell r="AA38">
            <v>-0.59185537601036897</v>
          </cell>
          <cell r="AB38">
            <v>-0.65419767885347591</v>
          </cell>
          <cell r="AC38">
            <v>-0.62337336458201842</v>
          </cell>
          <cell r="AD38">
            <v>-0.17770980110043055</v>
          </cell>
          <cell r="AE38">
            <v>-5.7370779912378475E-2</v>
          </cell>
          <cell r="AF38">
            <v>-0.13889178757441906</v>
          </cell>
          <cell r="AG38">
            <v>-4.4654333059747864E-2</v>
          </cell>
          <cell r="AH38">
            <v>-6.2947609773392019E-2</v>
          </cell>
          <cell r="AI38">
            <v>-0.26680079844665461</v>
          </cell>
          <cell r="AJ38">
            <v>-7.4276494634307688E-2</v>
          </cell>
          <cell r="AK38">
            <v>0.71989978383112174</v>
          </cell>
          <cell r="AL38">
            <v>1.0446479086234337</v>
          </cell>
          <cell r="AM38">
            <v>1.3022088697230718</v>
          </cell>
          <cell r="AN38">
            <v>1.5254915077189528</v>
          </cell>
          <cell r="AO38">
            <v>0.8742983488572037</v>
          </cell>
          <cell r="AP38">
            <v>0.71265398394569623</v>
          </cell>
          <cell r="AQ38">
            <v>0.45447116243122931</v>
          </cell>
          <cell r="AR38">
            <v>2.1573397227425324</v>
          </cell>
          <cell r="AS38">
            <v>0.15986893693263526</v>
          </cell>
          <cell r="AT38">
            <v>-9.5062770637041785E-2</v>
          </cell>
          <cell r="AU38">
            <v>-0.67047534332735603</v>
          </cell>
          <cell r="AV38">
            <v>-0.68609915920908837</v>
          </cell>
          <cell r="AW38">
            <v>-1.1715351166965347</v>
          </cell>
          <cell r="AX38">
            <v>-1.2502388673349438</v>
          </cell>
          <cell r="AY38">
            <v>-1.5791804620766225</v>
          </cell>
          <cell r="BA38" t="str">
            <v>NA</v>
          </cell>
          <cell r="BB38" t="str">
            <v>NA</v>
          </cell>
          <cell r="BC38" t="str">
            <v>NA</v>
          </cell>
          <cell r="BD38" t="str">
            <v>NA</v>
          </cell>
          <cell r="BE38" t="str">
            <v>NA</v>
          </cell>
          <cell r="BG38">
            <v>0</v>
          </cell>
          <cell r="BH38">
            <v>4.8877130596151357</v>
          </cell>
        </row>
        <row r="39">
          <cell r="A39" t="str">
            <v>NIIP</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v>-1.4782332210807454</v>
          </cell>
          <cell r="AI39">
            <v>-1.2537866277944805</v>
          </cell>
          <cell r="AJ39">
            <v>-1.2575525102321696</v>
          </cell>
          <cell r="AK39">
            <v>-0.97398156267418723</v>
          </cell>
          <cell r="AL39">
            <v>-1.0511821526468119</v>
          </cell>
          <cell r="AM39">
            <v>-1.1980515677166832</v>
          </cell>
          <cell r="AN39">
            <v>-0.62563743718795395</v>
          </cell>
          <cell r="AO39">
            <v>8.0088931634966234E-2</v>
          </cell>
          <cell r="AP39">
            <v>3.1509048188778116E-2</v>
          </cell>
          <cell r="AQ39">
            <v>0.35010270241726826</v>
          </cell>
          <cell r="AR39">
            <v>0.50726650354558067</v>
          </cell>
          <cell r="AS39">
            <v>0.54727421814882327</v>
          </cell>
          <cell r="AT39">
            <v>0.7762876458345187</v>
          </cell>
          <cell r="AU39">
            <v>1.6176298305178192</v>
          </cell>
          <cell r="AV39">
            <v>1.02072123577184</v>
          </cell>
          <cell r="AW39">
            <v>1.0425117173707263</v>
          </cell>
          <cell r="AX39">
            <v>0.87335406195411291</v>
          </cell>
          <cell r="AY39">
            <v>0.99167918394860188</v>
          </cell>
          <cell r="BA39" t="str">
            <v>NA</v>
          </cell>
          <cell r="BB39" t="str">
            <v>NA</v>
          </cell>
          <cell r="BC39" t="str">
            <v>NA</v>
          </cell>
          <cell r="BD39" t="str">
            <v>NA</v>
          </cell>
          <cell r="BE39" t="str">
            <v>NA</v>
          </cell>
          <cell r="BG39">
            <v>-108.98325598580595</v>
          </cell>
          <cell r="BH39">
            <v>66.385503035887751</v>
          </cell>
        </row>
        <row r="40">
          <cell r="A40" t="str">
            <v>Adjusted NIIP (% GNI*)</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v>1.6539135895779973</v>
          </cell>
          <cell r="AS40">
            <v>1.1207950792755144</v>
          </cell>
          <cell r="AT40">
            <v>0.33444835505903692</v>
          </cell>
          <cell r="AU40">
            <v>-0.20848813399102187</v>
          </cell>
          <cell r="AV40">
            <v>-0.23242595125915308</v>
          </cell>
          <cell r="AW40">
            <v>-0.36240961319998849</v>
          </cell>
          <cell r="AX40">
            <v>-1.0848394591336812</v>
          </cell>
          <cell r="AY40">
            <v>-1.2209938663287043</v>
          </cell>
          <cell r="BA40" t="str">
            <v>NA</v>
          </cell>
          <cell r="BB40" t="str">
            <v>NA</v>
          </cell>
          <cell r="BC40" t="str">
            <v>NA</v>
          </cell>
          <cell r="BD40" t="str">
            <v>NA</v>
          </cell>
          <cell r="BE40" t="str">
            <v>NA</v>
          </cell>
          <cell r="BG40">
            <v>7.5717294419766219</v>
          </cell>
          <cell r="BH40">
            <v>47.840954681740719</v>
          </cell>
        </row>
        <row r="41">
          <cell r="A41" t="str">
            <v>Terms of Trade</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v>7.4328962374803478E-2</v>
          </cell>
          <cell r="AC41">
            <v>0.20889659243346678</v>
          </cell>
          <cell r="AD41">
            <v>0.51973471979286145</v>
          </cell>
          <cell r="AE41">
            <v>-5.9964971027886484E-2</v>
          </cell>
          <cell r="AF41">
            <v>-1.1629782877450328E-2</v>
          </cell>
          <cell r="AG41">
            <v>0.69607421091779342</v>
          </cell>
          <cell r="AH41">
            <v>1.1213623441303722</v>
          </cell>
          <cell r="AI41">
            <v>-0.48341413334452188</v>
          </cell>
          <cell r="AJ41">
            <v>-2.686794948817647</v>
          </cell>
          <cell r="AK41">
            <v>0.91520421673557872</v>
          </cell>
          <cell r="AL41">
            <v>-0.43549233885177507</v>
          </cell>
          <cell r="AM41">
            <v>0.28914433217966029</v>
          </cell>
          <cell r="AN41">
            <v>0.58151703162346124</v>
          </cell>
          <cell r="AO41">
            <v>-0.68277435178273627</v>
          </cell>
          <cell r="AP41">
            <v>-1.6586700060609545</v>
          </cell>
          <cell r="AQ41">
            <v>1.0519292844041781</v>
          </cell>
          <cell r="AR41">
            <v>-0.88626752665707309</v>
          </cell>
          <cell r="AS41">
            <v>-1.8342195337703874E-2</v>
          </cell>
          <cell r="AT41">
            <v>-0.97797837260922516</v>
          </cell>
          <cell r="AU41">
            <v>2.1188184256753533</v>
          </cell>
          <cell r="AV41">
            <v>9.3784554209557947E-2</v>
          </cell>
          <cell r="AW41">
            <v>-0.64754589887557423</v>
          </cell>
          <cell r="AX41">
            <v>-0.13726245261959574</v>
          </cell>
          <cell r="AY41">
            <v>1.0153423043850565</v>
          </cell>
          <cell r="BA41" t="str">
            <v>NA</v>
          </cell>
          <cell r="BB41" t="str">
            <v>NA</v>
          </cell>
          <cell r="BC41" t="str">
            <v>NA</v>
          </cell>
          <cell r="BD41" t="str">
            <v>NA</v>
          </cell>
          <cell r="BE41" t="str">
            <v>NA</v>
          </cell>
          <cell r="BG41">
            <v>-9.26386357084132E-2</v>
          </cell>
          <cell r="BH41">
            <v>1.9645526965223929</v>
          </cell>
        </row>
        <row r="42">
          <cell r="A42" t="str">
            <v>Change in CA*</v>
          </cell>
          <cell r="B42" t="str">
            <v>NA</v>
          </cell>
          <cell r="C42" t="str">
            <v>NA</v>
          </cell>
          <cell r="D42">
            <v>-0.64432467138814087</v>
          </cell>
          <cell r="E42">
            <v>0.42283341880938669</v>
          </cell>
          <cell r="F42">
            <v>2.1349109451924662</v>
          </cell>
          <cell r="G42">
            <v>-2.7051030033350871</v>
          </cell>
          <cell r="H42">
            <v>1.0793436749283785</v>
          </cell>
          <cell r="I42">
            <v>2.2908393676033235E-2</v>
          </cell>
          <cell r="J42">
            <v>0.42220306922325795</v>
          </cell>
          <cell r="K42">
            <v>1.736187805343675</v>
          </cell>
          <cell r="L42">
            <v>-0.34018288411398917</v>
          </cell>
          <cell r="M42">
            <v>-2.9477390243088193</v>
          </cell>
          <cell r="N42">
            <v>2.3241620344688774</v>
          </cell>
          <cell r="O42">
            <v>-0.73124016708489292</v>
          </cell>
          <cell r="P42">
            <v>-2.4525083099982373E-2</v>
          </cell>
          <cell r="Q42">
            <v>-0.41952030497740406</v>
          </cell>
          <cell r="R42">
            <v>-3.2539012742171927E-2</v>
          </cell>
          <cell r="S42">
            <v>-0.61100618595923761</v>
          </cell>
          <cell r="T42">
            <v>-6.4917092508517849E-2</v>
          </cell>
          <cell r="U42">
            <v>0.48829380190408206</v>
          </cell>
          <cell r="V42">
            <v>-7.0908720555910729E-2</v>
          </cell>
          <cell r="W42">
            <v>-0.31457932775950798</v>
          </cell>
          <cell r="X42">
            <v>-9.0775232850494759E-3</v>
          </cell>
          <cell r="Y42">
            <v>-0.61938966182021371</v>
          </cell>
          <cell r="Z42">
            <v>0.32053719137860642</v>
          </cell>
          <cell r="AA42">
            <v>5.4070185673413887E-2</v>
          </cell>
          <cell r="AB42">
            <v>-4.0113161904839576E-3</v>
          </cell>
          <cell r="AC42">
            <v>0.11057241973761521</v>
          </cell>
          <cell r="AD42">
            <v>0.62077481257166545</v>
          </cell>
          <cell r="AE42">
            <v>0.22066474525802787</v>
          </cell>
          <cell r="AF42">
            <v>-2.7598816912050139E-2</v>
          </cell>
          <cell r="AG42">
            <v>0.18856295691752573</v>
          </cell>
          <cell r="AH42">
            <v>5.0163689130378664E-2</v>
          </cell>
          <cell r="AI42">
            <v>-0.17805268932497298</v>
          </cell>
          <cell r="AJ42">
            <v>0.30944396273188418</v>
          </cell>
          <cell r="AK42">
            <v>1.0494035439571556</v>
          </cell>
          <cell r="AL42">
            <v>0.47206336285394934</v>
          </cell>
          <cell r="AM42">
            <v>0.38943123065092394</v>
          </cell>
          <cell r="AN42">
            <v>0.34727301514172348</v>
          </cell>
          <cell r="AO42">
            <v>-0.72822706080752808</v>
          </cell>
          <cell r="AP42">
            <v>-0.12614091163527327</v>
          </cell>
          <cell r="AQ42">
            <v>-0.24487160467629535</v>
          </cell>
          <cell r="AR42">
            <v>2.1669857819694514</v>
          </cell>
          <cell r="AS42">
            <v>-2.3839866544229493</v>
          </cell>
          <cell r="AT42">
            <v>-0.24087312546497142</v>
          </cell>
          <cell r="AU42">
            <v>-0.63502605229965503</v>
          </cell>
          <cell r="AV42">
            <v>5.344680495563247E-2</v>
          </cell>
          <cell r="AW42">
            <v>-0.52436563513078993</v>
          </cell>
          <cell r="AX42">
            <v>-2.4133929543214756E-2</v>
          </cell>
          <cell r="AY42">
            <v>-0.33189638712700037</v>
          </cell>
          <cell r="BA42" t="str">
            <v>NA</v>
          </cell>
          <cell r="BB42" t="str">
            <v>NA</v>
          </cell>
          <cell r="BC42" t="str">
            <v>NA</v>
          </cell>
          <cell r="BD42" t="str">
            <v>NA</v>
          </cell>
          <cell r="BE42" t="str">
            <v>NA</v>
          </cell>
          <cell r="BG42">
            <v>0.28876975974724989</v>
          </cell>
          <cell r="BH42">
            <v>3.9741389779502647</v>
          </cell>
        </row>
        <row r="43">
          <cell r="A43" t="str">
            <v>Change in Adjusted NIIP</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v>0.39560894951807907</v>
          </cell>
          <cell r="AT43">
            <v>1.2139510375539726</v>
          </cell>
          <cell r="AU43">
            <v>0.42733710928511015</v>
          </cell>
          <cell r="AV43">
            <v>-1.2498790673377986</v>
          </cell>
          <cell r="AW43">
            <v>-0.90717721506131788</v>
          </cell>
          <cell r="AX43">
            <v>1.0073947821264659</v>
          </cell>
          <cell r="AY43">
            <v>-0.88723559608451308</v>
          </cell>
          <cell r="BA43" t="str">
            <v>NA</v>
          </cell>
          <cell r="BB43" t="str">
            <v>NA</v>
          </cell>
          <cell r="BC43" t="str">
            <v>NA</v>
          </cell>
          <cell r="BD43" t="str">
            <v>NA</v>
          </cell>
          <cell r="BE43" t="str">
            <v>NA</v>
          </cell>
          <cell r="BG43">
            <v>19.648331044604436</v>
          </cell>
          <cell r="BH43">
            <v>14.803930633794057</v>
          </cell>
        </row>
        <row r="45">
          <cell r="A45" t="str">
            <v>Investment / Housing</v>
          </cell>
        </row>
        <row r="46">
          <cell r="A46" t="str">
            <v>F/cast Shading</v>
          </cell>
        </row>
        <row r="47">
          <cell r="A47" t="str">
            <v>LRAvg</v>
          </cell>
        </row>
        <row r="48">
          <cell r="A48" t="str">
            <v>Total Investment-to-GNI*</v>
          </cell>
          <cell r="B48" t="str">
            <v>NA</v>
          </cell>
          <cell r="C48">
            <v>-0.5135885944552584</v>
          </cell>
          <cell r="D48">
            <v>-0.58609124852447358</v>
          </cell>
          <cell r="E48">
            <v>-0.41740544006052493</v>
          </cell>
          <cell r="F48">
            <v>-0.39471046332653764</v>
          </cell>
          <cell r="G48">
            <v>-0.5491917912158879</v>
          </cell>
          <cell r="H48">
            <v>-0.40753462891366316</v>
          </cell>
          <cell r="I48">
            <v>-0.41008701199918229</v>
          </cell>
          <cell r="J48">
            <v>-0.15980370235380337</v>
          </cell>
          <cell r="K48">
            <v>5.824321371216995E-2</v>
          </cell>
          <cell r="L48">
            <v>-3.9378398957330286E-2</v>
          </cell>
          <cell r="M48">
            <v>7.2874009074514079E-2</v>
          </cell>
          <cell r="N48">
            <v>-0.17140102369357615</v>
          </cell>
          <cell r="O48">
            <v>-0.41242875157673298</v>
          </cell>
          <cell r="P48">
            <v>-0.54562880354936061</v>
          </cell>
          <cell r="Q48">
            <v>-0.74409591324819335</v>
          </cell>
          <cell r="R48">
            <v>-0.81481148989561325</v>
          </cell>
          <cell r="S48">
            <v>-0.91908184314469166</v>
          </cell>
          <cell r="T48">
            <v>-0.93583470311568306</v>
          </cell>
          <cell r="U48">
            <v>-0.8014572942312036</v>
          </cell>
          <cell r="V48">
            <v>-0.6883454807839624</v>
          </cell>
          <cell r="W48">
            <v>-0.83081891634993854</v>
          </cell>
          <cell r="X48">
            <v>-0.86397214695473157</v>
          </cell>
          <cell r="Y48">
            <v>-0.96896942232740046</v>
          </cell>
          <cell r="Z48">
            <v>-0.87538748657463572</v>
          </cell>
          <cell r="AA48">
            <v>-0.65757213775482215</v>
          </cell>
          <cell r="AB48">
            <v>-0.50007503754137106</v>
          </cell>
          <cell r="AC48">
            <v>-0.34118543705556936</v>
          </cell>
          <cell r="AD48">
            <v>-0.16814389357492454</v>
          </cell>
          <cell r="AE48">
            <v>8.0066909570086955E-2</v>
          </cell>
          <cell r="AF48">
            <v>3.5465925785370264E-2</v>
          </cell>
          <cell r="AG48">
            <v>0.11190797463095248</v>
          </cell>
          <cell r="AH48">
            <v>0.13279431050984905</v>
          </cell>
          <cell r="AI48">
            <v>0.20839309786216587</v>
          </cell>
          <cell r="AJ48">
            <v>0.42922825540259579</v>
          </cell>
          <cell r="AK48">
            <v>0.74230512179877295</v>
          </cell>
          <cell r="AL48">
            <v>0.83720140420903932</v>
          </cell>
          <cell r="AM48">
            <v>0.64643218680777725</v>
          </cell>
          <cell r="AN48">
            <v>0.24143186260395122</v>
          </cell>
          <cell r="AO48">
            <v>-2.5919752617690823E-2</v>
          </cell>
          <cell r="AP48">
            <v>-0.36759040322802539</v>
          </cell>
          <cell r="AQ48">
            <v>-0.38720376803467221</v>
          </cell>
          <cell r="AR48">
            <v>1.0245495389071777E-2</v>
          </cell>
          <cell r="AS48">
            <v>-0.23236382071470679</v>
          </cell>
          <cell r="AT48">
            <v>1.6798506969716992E-3</v>
          </cell>
          <cell r="AU48">
            <v>1.060414362724619</v>
          </cell>
          <cell r="AV48">
            <v>2.552369061766135</v>
          </cell>
          <cell r="AW48">
            <v>2.3662274264518883</v>
          </cell>
          <cell r="AX48">
            <v>1.7614269736145156</v>
          </cell>
          <cell r="AY48">
            <v>4.3813713631637432</v>
          </cell>
          <cell r="BA48" t="str">
            <v>NA</v>
          </cell>
          <cell r="BB48" t="str">
            <v>NA</v>
          </cell>
          <cell r="BC48" t="str">
            <v>NA</v>
          </cell>
          <cell r="BD48" t="str">
            <v>NA</v>
          </cell>
          <cell r="BE48" t="str">
            <v>NA</v>
          </cell>
          <cell r="BG48">
            <v>26.982118074207275</v>
          </cell>
          <cell r="BH48">
            <v>11.18180462647752</v>
          </cell>
        </row>
        <row r="49">
          <cell r="A49" t="str">
            <v>LRAvg</v>
          </cell>
        </row>
        <row r="50">
          <cell r="A50" t="str">
            <v>Underlying Investment-to-GNI* 3</v>
          </cell>
          <cell r="B50" t="str">
            <v>NA</v>
          </cell>
          <cell r="C50">
            <v>-0.22334933334764298</v>
          </cell>
          <cell r="D50">
            <v>-0.14336144596955355</v>
          </cell>
          <cell r="E50">
            <v>4.7629226861632477E-2</v>
          </cell>
          <cell r="F50">
            <v>0.23418490442416659</v>
          </cell>
          <cell r="G50">
            <v>-8.4302216620524527E-3</v>
          </cell>
          <cell r="H50">
            <v>0.19640365301636054</v>
          </cell>
          <cell r="I50">
            <v>8.4825384479013041E-2</v>
          </cell>
          <cell r="J50">
            <v>0.55617495636869763</v>
          </cell>
          <cell r="K50">
            <v>1.0475419961083374</v>
          </cell>
          <cell r="L50">
            <v>1.0234998806002844</v>
          </cell>
          <cell r="M50">
            <v>1.235391989462356</v>
          </cell>
          <cell r="N50">
            <v>0.81274205323647952</v>
          </cell>
          <cell r="O50">
            <v>0.25584215863122867</v>
          </cell>
          <cell r="P50">
            <v>-5.5725197092587268E-2</v>
          </cell>
          <cell r="Q50">
            <v>-0.5256448829277387</v>
          </cell>
          <cell r="R50">
            <v>-0.74287620474688987</v>
          </cell>
          <cell r="S50">
            <v>-0.96010239287836641</v>
          </cell>
          <cell r="T50">
            <v>-1.1117529152938885</v>
          </cell>
          <cell r="U50">
            <v>-0.96170233060258337</v>
          </cell>
          <cell r="V50">
            <v>-0.74322051232363151</v>
          </cell>
          <cell r="W50">
            <v>-0.85986131761447226</v>
          </cell>
          <cell r="X50">
            <v>-0.84561727287889121</v>
          </cell>
          <cell r="Y50">
            <v>-1.0738279629498164</v>
          </cell>
          <cell r="Z50">
            <v>-0.9503368297383552</v>
          </cell>
          <cell r="AA50">
            <v>-0.36199703468791827</v>
          </cell>
          <cell r="AB50">
            <v>6.9288072092712608E-2</v>
          </cell>
          <cell r="AC50">
            <v>0.38541698057690077</v>
          </cell>
          <cell r="AD50">
            <v>0.78296140734364872</v>
          </cell>
          <cell r="AE50">
            <v>1.1068503665250424</v>
          </cell>
          <cell r="AF50">
            <v>1.2291160587086301</v>
          </cell>
          <cell r="AG50">
            <v>1.0428057597909792</v>
          </cell>
          <cell r="AH50">
            <v>0.9188782848643563</v>
          </cell>
          <cell r="AI50">
            <v>1.1441417786009556</v>
          </cell>
          <cell r="AJ50">
            <v>1.5482674838807493</v>
          </cell>
          <cell r="AK50">
            <v>2.0198285272502927</v>
          </cell>
          <cell r="AL50">
            <v>2.1766943673720722</v>
          </cell>
          <cell r="AM50">
            <v>1.7707603680849509</v>
          </cell>
          <cell r="AN50">
            <v>0.90945470849909738</v>
          </cell>
          <cell r="AO50">
            <v>-0.6205809158288621</v>
          </cell>
          <cell r="AP50">
            <v>-1.4892593692688316</v>
          </cell>
          <cell r="AQ50">
            <v>-1.5791728499303368</v>
          </cell>
          <cell r="AR50">
            <v>-1.6398582221793536</v>
          </cell>
          <cell r="AS50">
            <v>-1.2857654153720532</v>
          </cell>
          <cell r="AT50">
            <v>-1.0531403128501893</v>
          </cell>
          <cell r="AU50">
            <v>-0.94753740396656005</v>
          </cell>
          <cell r="AV50">
            <v>-0.83854459030675843</v>
          </cell>
          <cell r="AW50">
            <v>-0.79752149325493171</v>
          </cell>
          <cell r="AX50">
            <v>-0.42494788307573061</v>
          </cell>
          <cell r="AY50">
            <v>-0.35456605603094976</v>
          </cell>
          <cell r="BA50" t="str">
            <v>NA</v>
          </cell>
          <cell r="BB50" t="str">
            <v>NA</v>
          </cell>
          <cell r="BC50" t="str">
            <v>NA</v>
          </cell>
          <cell r="BD50" t="str">
            <v>NA</v>
          </cell>
          <cell r="BE50" t="str">
            <v>NA</v>
          </cell>
          <cell r="BG50">
            <v>18.842958093914827</v>
          </cell>
          <cell r="BH50">
            <v>4.6782912405563017</v>
          </cell>
        </row>
        <row r="51">
          <cell r="A51" t="str">
            <v>LRAvg</v>
          </cell>
        </row>
        <row r="52">
          <cell r="A52" t="str">
            <v>Total Building &amp; Construction-to-GNI*</v>
          </cell>
          <cell r="B52" t="str">
            <v>NA</v>
          </cell>
          <cell r="C52">
            <v>-0.39695280264664951</v>
          </cell>
          <cell r="D52">
            <v>-0.4807241436137194</v>
          </cell>
          <cell r="E52">
            <v>-0.42121539540170033</v>
          </cell>
          <cell r="F52">
            <v>-0.26868984745126884</v>
          </cell>
          <cell r="G52">
            <v>-0.50635600669376113</v>
          </cell>
          <cell r="H52">
            <v>-0.49561303322311662</v>
          </cell>
          <cell r="I52">
            <v>-0.62880630453566355</v>
          </cell>
          <cell r="J52">
            <v>-0.40181345380535011</v>
          </cell>
          <cell r="K52">
            <v>0.15684574867116446</v>
          </cell>
          <cell r="L52">
            <v>0.13177177827107947</v>
          </cell>
          <cell r="M52">
            <v>0.27800440783888192</v>
          </cell>
          <cell r="N52">
            <v>0.18113297635697159</v>
          </cell>
          <cell r="O52">
            <v>-0.33876049071694664</v>
          </cell>
          <cell r="P52">
            <v>-0.47539181621968735</v>
          </cell>
          <cell r="Q52">
            <v>-0.72653096635145409</v>
          </cell>
          <cell r="R52">
            <v>-0.78973983033734219</v>
          </cell>
          <cell r="S52">
            <v>-0.96651291620707758</v>
          </cell>
          <cell r="T52">
            <v>-1.018509063702387</v>
          </cell>
          <cell r="U52">
            <v>-0.88062896982082406</v>
          </cell>
          <cell r="V52">
            <v>-0.54129658634811473</v>
          </cell>
          <cell r="W52">
            <v>-0.55104377979338171</v>
          </cell>
          <cell r="X52">
            <v>-0.54681499145749035</v>
          </cell>
          <cell r="Y52">
            <v>-0.84423266724044288</v>
          </cell>
          <cell r="Z52">
            <v>-0.66180108588381537</v>
          </cell>
          <cell r="AA52">
            <v>-0.42787730828844883</v>
          </cell>
          <cell r="AB52">
            <v>-7.5196491321979572E-2</v>
          </cell>
          <cell r="AC52">
            <v>0.30010290450437443</v>
          </cell>
          <cell r="AD52">
            <v>0.5528119521761844</v>
          </cell>
          <cell r="AE52">
            <v>0.97760322321090998</v>
          </cell>
          <cell r="AF52">
            <v>1.0654044503839499</v>
          </cell>
          <cell r="AG52">
            <v>1.2122384892612306</v>
          </cell>
          <cell r="AH52">
            <v>1.2823422461241334</v>
          </cell>
          <cell r="AI52">
            <v>1.5668422931009014</v>
          </cell>
          <cell r="AJ52">
            <v>2.0896739778368838</v>
          </cell>
          <cell r="AK52">
            <v>2.5252392650246698</v>
          </cell>
          <cell r="AL52">
            <v>2.730284449429969</v>
          </cell>
          <cell r="AM52">
            <v>2.2783760982910986</v>
          </cell>
          <cell r="AN52">
            <v>1.4585299772685079</v>
          </cell>
          <cell r="AO52">
            <v>9.8523559048446382E-2</v>
          </cell>
          <cell r="AP52">
            <v>-0.81551611812362568</v>
          </cell>
          <cell r="AQ52">
            <v>-1.1217716278344538</v>
          </cell>
          <cell r="AR52">
            <v>-1.1155475843486091</v>
          </cell>
          <cell r="AS52">
            <v>-1.0016996300312928</v>
          </cell>
          <cell r="AT52">
            <v>-0.88201036184874193</v>
          </cell>
          <cell r="AU52">
            <v>-0.81339881094167465</v>
          </cell>
          <cell r="AV52">
            <v>-0.59049779700750282</v>
          </cell>
          <cell r="AW52">
            <v>-0.30731747156810957</v>
          </cell>
          <cell r="AX52">
            <v>4.1591200818310217E-3</v>
          </cell>
          <cell r="AY52">
            <v>0.20238043588344454</v>
          </cell>
          <cell r="BA52" t="str">
            <v>NA</v>
          </cell>
          <cell r="BB52" t="str">
            <v>NA</v>
          </cell>
          <cell r="BC52" t="str">
            <v>NA</v>
          </cell>
          <cell r="BD52" t="str">
            <v>NA</v>
          </cell>
          <cell r="BE52" t="str">
            <v>NA</v>
          </cell>
          <cell r="BG52">
            <v>12.261093541291249</v>
          </cell>
          <cell r="BH52">
            <v>4.358491633869618</v>
          </cell>
        </row>
        <row r="53">
          <cell r="A53" t="str">
            <v>LRAvg</v>
          </cell>
        </row>
        <row r="54">
          <cell r="A54" t="str">
            <v>Housing Building &amp; Construction-to-GNI*</v>
          </cell>
          <cell r="B54" t="str">
            <v>NA</v>
          </cell>
          <cell r="C54">
            <v>-0.61647351059820277</v>
          </cell>
          <cell r="D54">
            <v>-0.34049136975248301</v>
          </cell>
          <cell r="E54">
            <v>-0.30160393243957095</v>
          </cell>
          <cell r="F54">
            <v>4.4116481814918057E-3</v>
          </cell>
          <cell r="G54">
            <v>-0.3115703312578515</v>
          </cell>
          <cell r="H54">
            <v>-0.33113428044500376</v>
          </cell>
          <cell r="I54">
            <v>-0.35645668037558526</v>
          </cell>
          <cell r="J54">
            <v>-0.17622985526653942</v>
          </cell>
          <cell r="K54">
            <v>6.6824346185069453E-2</v>
          </cell>
          <cell r="L54">
            <v>-0.1072944955944329</v>
          </cell>
          <cell r="M54">
            <v>4.7814971531113006E-2</v>
          </cell>
          <cell r="N54">
            <v>-0.17986037838001415</v>
          </cell>
          <cell r="O54">
            <v>-0.23255536654678738</v>
          </cell>
          <cell r="P54">
            <v>-0.27558671799286771</v>
          </cell>
          <cell r="Q54">
            <v>-0.41452345488442466</v>
          </cell>
          <cell r="R54">
            <v>-0.39429566681351086</v>
          </cell>
          <cell r="S54">
            <v>-0.49319853131430907</v>
          </cell>
          <cell r="T54">
            <v>-0.70580315175989661</v>
          </cell>
          <cell r="U54">
            <v>-0.60649495241942497</v>
          </cell>
          <cell r="V54">
            <v>-0.50596212234744364</v>
          </cell>
          <cell r="W54">
            <v>-0.49306102984566191</v>
          </cell>
          <cell r="X54">
            <v>-0.34339267322955319</v>
          </cell>
          <cell r="Y54">
            <v>-0.53889774079772346</v>
          </cell>
          <cell r="Z54">
            <v>-0.26532811609188406</v>
          </cell>
          <cell r="AA54">
            <v>-0.14980400117017167</v>
          </cell>
          <cell r="AB54">
            <v>9.7779631128504033E-2</v>
          </cell>
          <cell r="AC54">
            <v>0.34848245815946299</v>
          </cell>
          <cell r="AD54">
            <v>0.53158776308591882</v>
          </cell>
          <cell r="AE54">
            <v>0.85595283999972072</v>
          </cell>
          <cell r="AF54">
            <v>0.95273550329572265</v>
          </cell>
          <cell r="AG54">
            <v>1.1299595287305331</v>
          </cell>
          <cell r="AH54">
            <v>1.2480385777978091</v>
          </cell>
          <cell r="AI54">
            <v>1.7534438109883168</v>
          </cell>
          <cell r="AJ54">
            <v>2.2888284759939346</v>
          </cell>
          <cell r="AK54">
            <v>2.7531245090159295</v>
          </cell>
          <cell r="AL54">
            <v>2.78605148189438</v>
          </cell>
          <cell r="AM54">
            <v>2.0688357652531635</v>
          </cell>
          <cell r="AN54">
            <v>1.1432115684527813</v>
          </cell>
          <cell r="AO54">
            <v>-2.3721189740157595E-2</v>
          </cell>
          <cell r="AP54">
            <v>-0.64298337286513496</v>
          </cell>
          <cell r="AQ54">
            <v>-1.0182524484126816</v>
          </cell>
          <cell r="AR54">
            <v>-1.2304387356530726</v>
          </cell>
          <cell r="AS54">
            <v>-1.2420997020659255</v>
          </cell>
          <cell r="AT54">
            <v>-1.1937276834822599</v>
          </cell>
          <cell r="AU54">
            <v>-1.1828826742725684</v>
          </cell>
          <cell r="AV54">
            <v>-1.0657126745012386</v>
          </cell>
          <cell r="AW54">
            <v>-0.8676747757009553</v>
          </cell>
          <cell r="AX54">
            <v>-0.72969071223806081</v>
          </cell>
          <cell r="AY54">
            <v>-0.73988055143845022</v>
          </cell>
          <cell r="BA54" t="str">
            <v>NA</v>
          </cell>
          <cell r="BB54" t="str">
            <v>NA</v>
          </cell>
          <cell r="BC54" t="str">
            <v>NA</v>
          </cell>
          <cell r="BD54" t="str">
            <v>NA</v>
          </cell>
          <cell r="BE54" t="str">
            <v>NA</v>
          </cell>
          <cell r="BG54">
            <v>5.7184019671464394</v>
          </cell>
          <cell r="BH54">
            <v>3.0936835197630113</v>
          </cell>
        </row>
        <row r="55">
          <cell r="A55" t="str">
            <v>Housing Completions</v>
          </cell>
          <cell r="B55" t="str">
            <v>NA</v>
          </cell>
          <cell r="C55">
            <v>-0.72690998315133437</v>
          </cell>
          <cell r="D55">
            <v>-0.42898176117048953</v>
          </cell>
          <cell r="E55">
            <v>-0.28045068538643458</v>
          </cell>
          <cell r="F55">
            <v>-0.20361099376766684</v>
          </cell>
          <cell r="G55">
            <v>-0.17300983918436305</v>
          </cell>
          <cell r="H55">
            <v>-0.312158485497122</v>
          </cell>
          <cell r="I55">
            <v>-0.28579145293163383</v>
          </cell>
          <cell r="J55">
            <v>-0.242680392386602</v>
          </cell>
          <cell r="K55">
            <v>-0.1897538671639066</v>
          </cell>
          <cell r="L55">
            <v>-0.13004312370812035</v>
          </cell>
          <cell r="M55">
            <v>-7.5576917751673828E-2</v>
          </cell>
          <cell r="N55">
            <v>-0.17753265133975707</v>
          </cell>
          <cell r="O55">
            <v>-0.2092885664733741</v>
          </cell>
          <cell r="P55">
            <v>-0.26673790385146351</v>
          </cell>
          <cell r="Q55">
            <v>-0.31466046668946757</v>
          </cell>
          <cell r="R55">
            <v>-0.37567031576435639</v>
          </cell>
          <cell r="S55">
            <v>-0.57919686275708471</v>
          </cell>
          <cell r="T55">
            <v>-0.71372646686859031</v>
          </cell>
          <cell r="U55">
            <v>-0.59757680151623882</v>
          </cell>
          <cell r="V55">
            <v>-0.52679960278661631</v>
          </cell>
          <cell r="W55">
            <v>-0.52136260519555755</v>
          </cell>
          <cell r="X55">
            <v>-0.38606316071717661</v>
          </cell>
          <cell r="Y55">
            <v>-0.43769058032076941</v>
          </cell>
          <cell r="Z55">
            <v>-0.174405174849325</v>
          </cell>
          <cell r="AA55">
            <v>4.1977902658068209E-3</v>
          </cell>
          <cell r="AB55">
            <v>0.15576011249443442</v>
          </cell>
          <cell r="AC55">
            <v>0.40196468482582698</v>
          </cell>
          <cell r="AD55">
            <v>0.57070407024036551</v>
          </cell>
          <cell r="AE55">
            <v>0.77100691069680261</v>
          </cell>
          <cell r="AF55">
            <v>0.92978648636488836</v>
          </cell>
          <cell r="AG55">
            <v>1.0640274003388155</v>
          </cell>
          <cell r="AH55">
            <v>1.309077212119895</v>
          </cell>
          <cell r="AI55">
            <v>1.8443087271901339</v>
          </cell>
          <cell r="AJ55">
            <v>2.2357244387234303</v>
          </cell>
          <cell r="AK55">
            <v>2.4187058709251676</v>
          </cell>
          <cell r="AL55">
            <v>3.0279382912613197</v>
          </cell>
          <cell r="AM55">
            <v>2.2873518583270234</v>
          </cell>
          <cell r="AN55">
            <v>1.0217824102065187</v>
          </cell>
          <cell r="AO55">
            <v>-0.19572013000719218</v>
          </cell>
          <cell r="AP55">
            <v>-0.76434347099065891</v>
          </cell>
          <cell r="AQ55">
            <v>-1.1304025654399916</v>
          </cell>
          <cell r="AR55">
            <v>-1.2306261582026046</v>
          </cell>
          <cell r="AS55">
            <v>-1.2467928059069917</v>
          </cell>
          <cell r="AT55">
            <v>-1.2014203392842628</v>
          </cell>
          <cell r="AU55">
            <v>-1.1195766852808038</v>
          </cell>
          <cell r="AV55">
            <v>-0.99144637921895162</v>
          </cell>
          <cell r="AW55">
            <v>-0.77627599667723024</v>
          </cell>
          <cell r="AX55">
            <v>-0.60469782490983781</v>
          </cell>
          <cell r="AY55">
            <v>-0.4513552468328107</v>
          </cell>
          <cell r="BA55" t="str">
            <v>NA</v>
          </cell>
          <cell r="BB55" t="str">
            <v>NA</v>
          </cell>
          <cell r="BC55" t="str">
            <v>NA</v>
          </cell>
          <cell r="BD55" t="str">
            <v>NA</v>
          </cell>
          <cell r="BE55" t="str">
            <v>NA</v>
          </cell>
          <cell r="BG55">
            <v>30.487755102040829</v>
          </cell>
          <cell r="BH55">
            <v>20.783529532150567</v>
          </cell>
        </row>
        <row r="56">
          <cell r="A56" t="str">
            <v>LRAvg</v>
          </cell>
        </row>
        <row r="57">
          <cell r="A57" t="str">
            <v>Non-Housing Building &amp; Construction-to-GNI*</v>
          </cell>
          <cell r="B57" t="str">
            <v>NA</v>
          </cell>
          <cell r="C57">
            <v>0.4492674178012605</v>
          </cell>
          <cell r="D57">
            <v>-0.3417212483379391</v>
          </cell>
          <cell r="E57">
            <v>-0.24742889442852131</v>
          </cell>
          <cell r="F57">
            <v>-0.51446202988828305</v>
          </cell>
          <cell r="G57">
            <v>-0.4718885529225651</v>
          </cell>
          <cell r="H57">
            <v>-0.46716257274366346</v>
          </cell>
          <cell r="I57">
            <v>-0.68665959381293629</v>
          </cell>
          <cell r="J57">
            <v>-0.24283622886936623</v>
          </cell>
          <cell r="K57">
            <v>0.71891543653472645</v>
          </cell>
          <cell r="L57">
            <v>1.0445699000761277</v>
          </cell>
          <cell r="M57">
            <v>1.3451828494959228</v>
          </cell>
          <cell r="N57">
            <v>1.1908183673089581</v>
          </cell>
          <cell r="O57">
            <v>-9.0083993531135373E-2</v>
          </cell>
          <cell r="P57">
            <v>-0.48882043227053612</v>
          </cell>
          <cell r="Q57">
            <v>-0.97667236348422637</v>
          </cell>
          <cell r="R57">
            <v>-1.2022451062944275</v>
          </cell>
          <cell r="S57">
            <v>-1.603711557861512</v>
          </cell>
          <cell r="T57">
            <v>-1.3606216274296701</v>
          </cell>
          <cell r="U57">
            <v>-1.2085574723729562</v>
          </cell>
          <cell r="V57">
            <v>-0.47633652559891604</v>
          </cell>
          <cell r="W57">
            <v>-0.51622978239670936</v>
          </cell>
          <cell r="X57">
            <v>-0.83008164024428388</v>
          </cell>
          <cell r="Y57">
            <v>-1.2678060480243893</v>
          </cell>
          <cell r="Z57">
            <v>-1.3282774479918187</v>
          </cell>
          <cell r="AA57">
            <v>-1.1601268921626469</v>
          </cell>
          <cell r="AB57">
            <v>-0.65989572137107144</v>
          </cell>
          <cell r="AC57">
            <v>-0.10197981557415527</v>
          </cell>
          <cell r="AD57">
            <v>0.24501196047281862</v>
          </cell>
          <cell r="AE57">
            <v>0.79502899362619028</v>
          </cell>
          <cell r="AF57">
            <v>0.84903787209927994</v>
          </cell>
          <cell r="AG57">
            <v>0.90851723728967682</v>
          </cell>
          <cell r="AH57">
            <v>0.86975988201889431</v>
          </cell>
          <cell r="AI57">
            <v>0.65988063193655111</v>
          </cell>
          <cell r="AJ57">
            <v>1.0636187803717334</v>
          </cell>
          <cell r="AK57">
            <v>1.3633009001454617</v>
          </cell>
          <cell r="AL57">
            <v>1.8769010646291839</v>
          </cell>
          <cell r="AM57">
            <v>2.0385396398657427</v>
          </cell>
          <cell r="AN57">
            <v>1.5782037045969448</v>
          </cell>
          <cell r="AO57">
            <v>7.5030482251719724E-2</v>
          </cell>
          <cell r="AP57">
            <v>-1.2663593888351889</v>
          </cell>
          <cell r="AQ57">
            <v>-1.3791227587853554</v>
          </cell>
          <cell r="AR57">
            <v>-0.93574169111203198</v>
          </cell>
          <cell r="AS57">
            <v>-0.59048805728120746</v>
          </cell>
          <cell r="AT57">
            <v>-0.34918641452139659</v>
          </cell>
          <cell r="AU57">
            <v>-0.17698023703540633</v>
          </cell>
          <cell r="AV57">
            <v>0.21805231240423745</v>
          </cell>
          <cell r="AW57">
            <v>0.62122335421690578</v>
          </cell>
          <cell r="AX57">
            <v>1.2248969321927063</v>
          </cell>
          <cell r="AY57">
            <v>1.8057263758473332</v>
          </cell>
          <cell r="BA57" t="str">
            <v>NA</v>
          </cell>
          <cell r="BB57" t="str">
            <v>NA</v>
          </cell>
          <cell r="BC57" t="str">
            <v>NA</v>
          </cell>
          <cell r="BD57" t="str">
            <v>NA</v>
          </cell>
          <cell r="BE57" t="str">
            <v>NA</v>
          </cell>
          <cell r="BG57">
            <v>6.9298163526418586</v>
          </cell>
          <cell r="BH57">
            <v>1.5417091780762138</v>
          </cell>
        </row>
        <row r="58">
          <cell r="A58" t="str">
            <v>Residential Property Prices</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BA58" t="str">
            <v>NA</v>
          </cell>
          <cell r="BB58" t="str">
            <v>NA</v>
          </cell>
          <cell r="BC58" t="str">
            <v>NA</v>
          </cell>
          <cell r="BD58" t="str">
            <v>NA</v>
          </cell>
          <cell r="BE58" t="str">
            <v>NA</v>
          </cell>
          <cell r="BG58" t="e">
            <v>#DIV/0!</v>
          </cell>
          <cell r="BH58" t="e">
            <v>#DIV/0!</v>
          </cell>
        </row>
        <row r="59">
          <cell r="A59" t="str">
            <v>Residential Property Prices Index</v>
          </cell>
        </row>
        <row r="60">
          <cell r="A60" t="str">
            <v>Residential Property Prices € thousand</v>
          </cell>
        </row>
        <row r="61">
          <cell r="A61" t="str">
            <v>Residential Property Cost Index</v>
          </cell>
        </row>
        <row r="62">
          <cell r="A62" t="str">
            <v>Residential Property Cost € thousand</v>
          </cell>
        </row>
        <row r="63">
          <cell r="A63" t="str">
            <v>Residential Property Price-to-Cost Ratio 4</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BA63" t="str">
            <v>NA</v>
          </cell>
          <cell r="BB63" t="str">
            <v>NA</v>
          </cell>
          <cell r="BC63" t="str">
            <v>NA</v>
          </cell>
          <cell r="BD63" t="str">
            <v>NA</v>
          </cell>
          <cell r="BE63" t="str">
            <v>NA</v>
          </cell>
          <cell r="BG63" t="e">
            <v>#DIV/0!</v>
          </cell>
          <cell r="BH63" t="e">
            <v>#DIV/0!</v>
          </cell>
        </row>
        <row r="64">
          <cell r="A64" t="str">
            <v>Price-to-Income Ratio 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BA64" t="str">
            <v>NA</v>
          </cell>
          <cell r="BB64" t="str">
            <v>NA</v>
          </cell>
          <cell r="BC64" t="str">
            <v>NA</v>
          </cell>
          <cell r="BD64" t="str">
            <v>NA</v>
          </cell>
          <cell r="BE64" t="str">
            <v>NA</v>
          </cell>
          <cell r="BG64" t="e">
            <v>#DIV/0!</v>
          </cell>
          <cell r="BH64" t="e">
            <v>#DIV/0!</v>
          </cell>
        </row>
        <row r="65">
          <cell r="A65" t="str">
            <v>Price-to-Rent Ratio 6</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BA65" t="str">
            <v>NA</v>
          </cell>
          <cell r="BB65" t="str">
            <v>NA</v>
          </cell>
          <cell r="BC65" t="str">
            <v>NA</v>
          </cell>
          <cell r="BD65" t="str">
            <v>NA</v>
          </cell>
          <cell r="BE65" t="str">
            <v>NA</v>
          </cell>
          <cell r="BG65" t="e">
            <v>#DIV/0!</v>
          </cell>
          <cell r="BH65" t="e">
            <v>#DIV/0!</v>
          </cell>
        </row>
        <row r="66">
          <cell r="A66" t="str">
            <v>Savings Ratio (% disposable income)</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v>0.31545894094644134</v>
          </cell>
          <cell r="AB66">
            <v>0.57675054105518719</v>
          </cell>
          <cell r="AC66">
            <v>0.70025540364468641</v>
          </cell>
          <cell r="AD66">
            <v>0.54138243139844822</v>
          </cell>
          <cell r="AE66">
            <v>0.91890521587057783</v>
          </cell>
          <cell r="AF66">
            <v>2.1659462409846451</v>
          </cell>
          <cell r="AG66">
            <v>0.46784871260950534</v>
          </cell>
          <cell r="AH66">
            <v>1.0670470290974374</v>
          </cell>
          <cell r="AI66">
            <v>0.49743306624809958</v>
          </cell>
          <cell r="AJ66">
            <v>5.8602051862939285E-2</v>
          </cell>
          <cell r="AK66">
            <v>-0.29667788786260196</v>
          </cell>
          <cell r="AL66">
            <v>0.15044982214555847</v>
          </cell>
          <cell r="AM66">
            <v>0.61268266313801611</v>
          </cell>
          <cell r="AN66">
            <v>-0.87061478303547846</v>
          </cell>
          <cell r="AO66">
            <v>-2.5133758786231328</v>
          </cell>
          <cell r="AP66">
            <v>-2.0107030400003003</v>
          </cell>
          <cell r="AQ66">
            <v>0.15471616703783578</v>
          </cell>
          <cell r="AR66">
            <v>-0.83932808543773407</v>
          </cell>
          <cell r="AS66">
            <v>-6.334599765399733E-2</v>
          </cell>
          <cell r="AT66">
            <v>0.38247562069445068</v>
          </cell>
          <cell r="AU66">
            <v>0.24604266504762035</v>
          </cell>
          <cell r="AV66">
            <v>0.58784026377320397</v>
          </cell>
          <cell r="AW66">
            <v>-0.85520912181260333</v>
          </cell>
          <cell r="AX66">
            <v>-0.87282284793334519</v>
          </cell>
          <cell r="AY66">
            <v>-1.1217591931954214</v>
          </cell>
          <cell r="BA66" t="str">
            <v>NA</v>
          </cell>
          <cell r="BB66" t="str">
            <v>NA</v>
          </cell>
          <cell r="BC66" t="str">
            <v>NA</v>
          </cell>
          <cell r="BD66" t="str">
            <v>NA</v>
          </cell>
          <cell r="BE66" t="str">
            <v>NA</v>
          </cell>
          <cell r="BG66">
            <v>9.3730377194034631</v>
          </cell>
          <cell r="BH66">
            <v>2.5092772198653943</v>
          </cell>
        </row>
        <row r="67">
          <cell r="A67" t="str">
            <v>Household Net Lending/Borrowing (% GNI*)</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v>0.67458971911277965</v>
          </cell>
          <cell r="AF67">
            <v>1.0047485110188865</v>
          </cell>
          <cell r="AG67">
            <v>0.61369339242891296</v>
          </cell>
          <cell r="AH67">
            <v>0.77689236644385673</v>
          </cell>
          <cell r="AI67">
            <v>0.94238687010381406</v>
          </cell>
          <cell r="AJ67">
            <v>1.1644612381151529</v>
          </cell>
          <cell r="AK67">
            <v>1.3870788980788722</v>
          </cell>
          <cell r="AL67">
            <v>1.6057863484790977</v>
          </cell>
          <cell r="AM67">
            <v>1.2890745045966781</v>
          </cell>
          <cell r="AN67">
            <v>0.25568899898082631</v>
          </cell>
          <cell r="AO67">
            <v>-1.1032858259754039</v>
          </cell>
          <cell r="AP67">
            <v>-1.3209362801338524</v>
          </cell>
          <cell r="AQ67">
            <v>-0.75188337024797058</v>
          </cell>
          <cell r="AR67">
            <v>-1.1344124017472828</v>
          </cell>
          <cell r="AS67">
            <v>-0.85262798752794178</v>
          </cell>
          <cell r="AT67">
            <v>-0.70743720688419431</v>
          </cell>
          <cell r="AU67">
            <v>-0.69206722676743504</v>
          </cell>
          <cell r="AV67">
            <v>-0.55223188391270239</v>
          </cell>
          <cell r="AW67">
            <v>-0.8655885804255995</v>
          </cell>
          <cell r="AX67">
            <v>-0.82606577659145208</v>
          </cell>
          <cell r="AY67">
            <v>-0.9078643071450414</v>
          </cell>
          <cell r="BA67" t="str">
            <v>NA</v>
          </cell>
          <cell r="BB67" t="str">
            <v>NA</v>
          </cell>
          <cell r="BC67" t="str">
            <v>NA</v>
          </cell>
          <cell r="BD67" t="str">
            <v>NA</v>
          </cell>
          <cell r="BE67" t="str">
            <v>NA</v>
          </cell>
          <cell r="BG67">
            <v>-1.8030599970412684</v>
          </cell>
          <cell r="BH67">
            <v>5.9294968754271409</v>
          </cell>
        </row>
        <row r="68">
          <cell r="A68" t="str">
            <v>Change in Underlying Investment-to-GNI* 3</v>
          </cell>
          <cell r="B68" t="str">
            <v>NA</v>
          </cell>
          <cell r="C68" t="str">
            <v>NA</v>
          </cell>
          <cell r="D68">
            <v>0.20628090579065822</v>
          </cell>
          <cell r="E68">
            <v>0.48308604110776204</v>
          </cell>
          <cell r="F68">
            <v>0.47202659372129407</v>
          </cell>
          <cell r="G68">
            <v>-0.59818693194144634</v>
          </cell>
          <cell r="H68">
            <v>0.51760652043539801</v>
          </cell>
          <cell r="I68">
            <v>-0.2714232841889333</v>
          </cell>
          <cell r="J68">
            <v>1.1822106862639257</v>
          </cell>
          <cell r="K68">
            <v>1.2321277930671048</v>
          </cell>
          <cell r="L68">
            <v>-5.3136359356303918E-2</v>
          </cell>
          <cell r="M68">
            <v>0.53520747936928836</v>
          </cell>
          <cell r="N68">
            <v>-1.0471356657869961</v>
          </cell>
          <cell r="O68">
            <v>-1.3819117504035432</v>
          </cell>
          <cell r="P68">
            <v>-0.77013154736117206</v>
          </cell>
          <cell r="Q68">
            <v>-1.1650111711951892</v>
          </cell>
          <cell r="R68">
            <v>-0.5348879133958484</v>
          </cell>
          <cell r="S68">
            <v>-0.53487511163501289</v>
          </cell>
          <cell r="T68">
            <v>-0.37135055729233113</v>
          </cell>
          <cell r="U68">
            <v>0.3809946693354534</v>
          </cell>
          <cell r="V68">
            <v>0.55164008868980585</v>
          </cell>
          <cell r="W68">
            <v>-0.28404761758181579</v>
          </cell>
          <cell r="X68">
            <v>4.2336972450215657E-2</v>
          </cell>
          <cell r="Y68">
            <v>-0.56226691566343368</v>
          </cell>
          <cell r="Z68">
            <v>0.31476396592727013</v>
          </cell>
          <cell r="AA68">
            <v>1.4739465595630117</v>
          </cell>
          <cell r="AB68">
            <v>1.0823028358379108</v>
          </cell>
          <cell r="AC68">
            <v>0.7951404288592232</v>
          </cell>
          <cell r="AD68">
            <v>0.9981644652662971</v>
          </cell>
          <cell r="AE68">
            <v>0.81449149175858804</v>
          </cell>
          <cell r="AF68">
            <v>0.31170811135426013</v>
          </cell>
          <cell r="AG68">
            <v>-0.45778085798767859</v>
          </cell>
          <cell r="AH68">
            <v>-0.30221822083569538</v>
          </cell>
          <cell r="AI68">
            <v>0.56855139938411214</v>
          </cell>
          <cell r="AJ68">
            <v>1.0145760506326209</v>
          </cell>
          <cell r="AK68">
            <v>1.1827380279099851</v>
          </cell>
          <cell r="AL68">
            <v>0.39798971764845475</v>
          </cell>
          <cell r="AM68">
            <v>-1.0054515119398897</v>
          </cell>
          <cell r="AN68">
            <v>-2.1410015211946201</v>
          </cell>
          <cell r="AO68">
            <v>-3.8085983082973782</v>
          </cell>
          <cell r="AP68">
            <v>-2.1593868904637188</v>
          </cell>
          <cell r="AQ68">
            <v>-0.21739829269786118</v>
          </cell>
          <cell r="AR68">
            <v>-0.14451281985897982</v>
          </cell>
          <cell r="AS68">
            <v>0.88981014340376685</v>
          </cell>
          <cell r="AT68">
            <v>0.58690887670001091</v>
          </cell>
          <cell r="AU68">
            <v>0.27015650553394099</v>
          </cell>
          <cell r="AV68">
            <v>0.27860983439816989</v>
          </cell>
          <cell r="AW68">
            <v>0.10911528949699227</v>
          </cell>
          <cell r="AX68">
            <v>0.93589530475576987</v>
          </cell>
          <cell r="AY68">
            <v>0.1823264904165568</v>
          </cell>
          <cell r="BA68" t="str">
            <v>NA</v>
          </cell>
          <cell r="BB68" t="str">
            <v>NA</v>
          </cell>
          <cell r="BC68" t="str">
            <v>NA</v>
          </cell>
          <cell r="BD68" t="str">
            <v>NA</v>
          </cell>
          <cell r="BE68" t="str">
            <v>NA</v>
          </cell>
          <cell r="BG68">
            <v>-1.278895925716291E-2</v>
          </cell>
          <cell r="BH68">
            <v>1.8760611441246071</v>
          </cell>
        </row>
        <row r="69">
          <cell r="A69" t="str">
            <v>Change in Housing Building &amp; Construction-to-GNI*</v>
          </cell>
          <cell r="B69" t="str">
            <v>NA</v>
          </cell>
          <cell r="C69" t="str">
            <v>NA</v>
          </cell>
          <cell r="D69">
            <v>0.83977364520945152</v>
          </cell>
          <cell r="E69">
            <v>0.12498760070713537</v>
          </cell>
          <cell r="F69">
            <v>0.93031756415804756</v>
          </cell>
          <cell r="G69">
            <v>-0.94486213838705446</v>
          </cell>
          <cell r="H69">
            <v>-5.1229896898313081E-2</v>
          </cell>
          <cell r="I69">
            <v>-6.8590302542244561E-2</v>
          </cell>
          <cell r="J69">
            <v>0.55109337375827327</v>
          </cell>
          <cell r="K69">
            <v>0.74050347509419334</v>
          </cell>
          <cell r="L69">
            <v>-0.51717737985960832</v>
          </cell>
          <cell r="M69">
            <v>0.47537031164908411</v>
          </cell>
          <cell r="N69">
            <v>-0.67863794407446043</v>
          </cell>
          <cell r="O69">
            <v>-0.15111236558964103</v>
          </cell>
          <cell r="P69">
            <v>-0.1219787216736537</v>
          </cell>
          <cell r="Q69">
            <v>-0.41111141880940572</v>
          </cell>
          <cell r="R69">
            <v>6.8733046409835408E-2</v>
          </cell>
          <cell r="S69">
            <v>-0.29041849372117734</v>
          </cell>
          <cell r="T69">
            <v>-0.63320315813481165</v>
          </cell>
          <cell r="U69">
            <v>0.30714231294649563</v>
          </cell>
          <cell r="V69">
            <v>0.31083429317004652</v>
          </cell>
          <cell r="W69">
            <v>4.6644743014192927E-2</v>
          </cell>
          <cell r="X69">
            <v>0.45896661388279303</v>
          </cell>
          <cell r="Y69">
            <v>-0.58165193585153541</v>
          </cell>
          <cell r="Z69">
            <v>0.8325004634671842</v>
          </cell>
          <cell r="AA69">
            <v>0.35602957185017114</v>
          </cell>
          <cell r="AB69">
            <v>0.75415866819121535</v>
          </cell>
          <cell r="AC69">
            <v>0.76356232348802244</v>
          </cell>
          <cell r="AD69">
            <v>0.55977132890534631</v>
          </cell>
          <cell r="AE69">
            <v>0.9856370785894697</v>
          </cell>
          <cell r="AF69">
            <v>0.29952840216495558</v>
          </cell>
          <cell r="AG69">
            <v>0.54204062281277354</v>
          </cell>
          <cell r="AH69">
            <v>0.3637321111505426</v>
          </cell>
          <cell r="AI69">
            <v>1.5314315449901141</v>
          </cell>
          <cell r="AJ69">
            <v>1.6218126423501571</v>
          </cell>
          <cell r="AK69">
            <v>1.4074967537726504</v>
          </cell>
          <cell r="AL69">
            <v>0.10701817020943571</v>
          </cell>
          <cell r="AM69">
            <v>-2.1544896486689273</v>
          </cell>
          <cell r="AN69">
            <v>-2.782793322070455</v>
          </cell>
          <cell r="AO69">
            <v>-3.5102831796347456</v>
          </cell>
          <cell r="AP69">
            <v>-1.8591822557840016</v>
          </cell>
          <cell r="AQ69">
            <v>-1.1235991084069157</v>
          </cell>
          <cell r="AR69">
            <v>-0.63194197965814825</v>
          </cell>
          <cell r="AS69">
            <v>-2.7404220015448622E-2</v>
          </cell>
          <cell r="AT69">
            <v>0.15358143359022472</v>
          </cell>
          <cell r="AU69">
            <v>4.0446124396307487E-2</v>
          </cell>
          <cell r="AV69">
            <v>0.36099153643155824</v>
          </cell>
          <cell r="AW69">
            <v>0.60478966778087373</v>
          </cell>
          <cell r="AX69">
            <v>0.42374115518908667</v>
          </cell>
          <cell r="AY69">
            <v>-2.2969109549089765E-2</v>
          </cell>
          <cell r="BA69" t="str">
            <v>NA</v>
          </cell>
          <cell r="BB69" t="str">
            <v>NA</v>
          </cell>
          <cell r="BC69" t="str">
            <v>NA</v>
          </cell>
          <cell r="BD69" t="str">
            <v>NA</v>
          </cell>
          <cell r="BE69" t="str">
            <v>NA</v>
          </cell>
          <cell r="BG69">
            <v>-7.9537985097957366E-3</v>
          </cell>
          <cell r="BH69">
            <v>1.026175570415977</v>
          </cell>
        </row>
        <row r="70">
          <cell r="A70" t="str">
            <v>Change in Housing Completions</v>
          </cell>
          <cell r="B70" t="str">
            <v>NA</v>
          </cell>
          <cell r="C70" t="str">
            <v>NA</v>
          </cell>
          <cell r="D70">
            <v>0.839567270928122</v>
          </cell>
          <cell r="E70">
            <v>0.41029170286508265</v>
          </cell>
          <cell r="F70">
            <v>0.20429473139521845</v>
          </cell>
          <cell r="G70">
            <v>7.1433597447204969E-2</v>
          </cell>
          <cell r="H70">
            <v>-0.41632299003311807</v>
          </cell>
          <cell r="I70">
            <v>5.9267333360394046E-2</v>
          </cell>
          <cell r="J70">
            <v>0.10737937770369159</v>
          </cell>
          <cell r="K70">
            <v>0.13558298990493486</v>
          </cell>
          <cell r="L70">
            <v>0.15507666304402914</v>
          </cell>
          <cell r="M70">
            <v>0.14000708593650241</v>
          </cell>
          <cell r="N70">
            <v>-0.30945342027056477</v>
          </cell>
          <cell r="O70">
            <v>-0.10774229183128055</v>
          </cell>
          <cell r="P70">
            <v>-0.18156939435806502</v>
          </cell>
          <cell r="Q70">
            <v>-0.15419530016274019</v>
          </cell>
          <cell r="R70">
            <v>-0.19180011643106473</v>
          </cell>
          <cell r="S70">
            <v>-0.60130550535303673</v>
          </cell>
          <cell r="T70">
            <v>-0.40305070193841536</v>
          </cell>
          <cell r="U70">
            <v>0.31724743320117771</v>
          </cell>
          <cell r="V70">
            <v>0.18687485327092102</v>
          </cell>
          <cell r="W70">
            <v>-8.727220687272648E-4</v>
          </cell>
          <cell r="X70">
            <v>0.37227212759379869</v>
          </cell>
          <cell r="Y70">
            <v>-0.16484078123869988</v>
          </cell>
          <cell r="Z70">
            <v>0.74002511021785233</v>
          </cell>
          <cell r="AA70">
            <v>0.49669982848163652</v>
          </cell>
          <cell r="AB70">
            <v>0.41900164192723161</v>
          </cell>
          <cell r="AC70">
            <v>0.69094529486764922</v>
          </cell>
          <cell r="AD70">
            <v>0.4683579632794066</v>
          </cell>
          <cell r="AE70">
            <v>0.55905193192654234</v>
          </cell>
          <cell r="AF70">
            <v>0.43973959207520386</v>
          </cell>
          <cell r="AG70">
            <v>0.36923056157209622</v>
          </cell>
          <cell r="AH70">
            <v>0.68762722284397437</v>
          </cell>
          <cell r="AI70">
            <v>1.5214310717934725</v>
          </cell>
          <cell r="AJ70">
            <v>1.1081928518448638</v>
          </cell>
          <cell r="AK70">
            <v>0.50928085157140834</v>
          </cell>
          <cell r="AL70">
            <v>1.7340641873106868</v>
          </cell>
          <cell r="AM70">
            <v>-2.1444855023641947</v>
          </cell>
          <cell r="AN70">
            <v>-3.6529639961277467</v>
          </cell>
          <cell r="AO70">
            <v>-3.5148492481422458</v>
          </cell>
          <cell r="AP70">
            <v>-1.6503692768384939</v>
          </cell>
          <cell r="AQ70">
            <v>-1.0683241426853871</v>
          </cell>
          <cell r="AR70">
            <v>-0.30447631223505084</v>
          </cell>
          <cell r="AS70">
            <v>-6.2948319511659412E-2</v>
          </cell>
          <cell r="AT70">
            <v>0.11387726875005627</v>
          </cell>
          <cell r="AU70">
            <v>0.21867304349781291</v>
          </cell>
          <cell r="AV70">
            <v>0.35167243044681246</v>
          </cell>
          <cell r="AW70">
            <v>0.60177210923136593</v>
          </cell>
          <cell r="AX70">
            <v>0.47651489033760991</v>
          </cell>
          <cell r="AY70">
            <v>0.424117002963731</v>
          </cell>
          <cell r="BA70" t="str">
            <v>NA</v>
          </cell>
          <cell r="BB70" t="str">
            <v>NA</v>
          </cell>
          <cell r="BC70" t="str">
            <v>NA</v>
          </cell>
          <cell r="BD70" t="str">
            <v>NA</v>
          </cell>
          <cell r="BE70" t="str">
            <v>NA</v>
          </cell>
          <cell r="BG70">
            <v>0.11931250000000006</v>
          </cell>
          <cell r="BH70">
            <v>7.2331160471355487</v>
          </cell>
        </row>
        <row r="71">
          <cell r="A71" t="str">
            <v>Change in Non-Housing Building &amp; Construction-to-GNI*</v>
          </cell>
          <cell r="B71" t="str">
            <v>NA</v>
          </cell>
          <cell r="C71" t="str">
            <v>NA</v>
          </cell>
          <cell r="D71">
            <v>-1.5861611177930819</v>
          </cell>
          <cell r="E71">
            <v>0.1278472678604948</v>
          </cell>
          <cell r="F71">
            <v>-0.57172146195949458</v>
          </cell>
          <cell r="G71">
            <v>2.7713427000313762E-2</v>
          </cell>
          <cell r="H71">
            <v>-4.5563787126605339E-2</v>
          </cell>
          <cell r="I71">
            <v>-0.47968594234312345</v>
          </cell>
          <cell r="J71">
            <v>0.80458049763832162</v>
          </cell>
          <cell r="K71">
            <v>1.807350725455799</v>
          </cell>
          <cell r="L71">
            <v>0.57579157825579064</v>
          </cell>
          <cell r="M71">
            <v>0.52730825576059204</v>
          </cell>
          <cell r="N71">
            <v>-0.35358167116259742</v>
          </cell>
          <cell r="O71">
            <v>-2.5346917673237166</v>
          </cell>
          <cell r="P71">
            <v>-0.82671457841327378</v>
          </cell>
          <cell r="Q71">
            <v>-0.99925267415172325</v>
          </cell>
          <cell r="R71">
            <v>-0.49144925566060177</v>
          </cell>
          <cell r="S71">
            <v>-0.83200020498113481</v>
          </cell>
          <cell r="T71">
            <v>0.41593691188150728</v>
          </cell>
          <cell r="U71">
            <v>0.23970028331917761</v>
          </cell>
          <cell r="V71">
            <v>1.3629522038706461</v>
          </cell>
          <cell r="W71">
            <v>-0.13195188831431559</v>
          </cell>
          <cell r="X71">
            <v>-0.66236802611365553</v>
          </cell>
          <cell r="Y71">
            <v>-0.90219988122898331</v>
          </cell>
          <cell r="Z71">
            <v>-0.17179359863585716</v>
          </cell>
          <cell r="AA71">
            <v>0.27084545100555013</v>
          </cell>
          <cell r="AB71">
            <v>0.91379265745000549</v>
          </cell>
          <cell r="AC71">
            <v>1.0254771025970715</v>
          </cell>
          <cell r="AD71">
            <v>0.61710312988021587</v>
          </cell>
          <cell r="AE71">
            <v>1.0101839542728235</v>
          </cell>
          <cell r="AF71">
            <v>4.9853711986740407E-2</v>
          </cell>
          <cell r="AG71">
            <v>6.0445218971218538E-2</v>
          </cell>
          <cell r="AH71">
            <v>-0.12975264909142298</v>
          </cell>
          <cell r="AI71">
            <v>-0.46106480425299728</v>
          </cell>
          <cell r="AJ71">
            <v>0.72697079441397994</v>
          </cell>
          <cell r="AK71">
            <v>0.52550605986703736</v>
          </cell>
          <cell r="AL71">
            <v>0.93967660478102466</v>
          </cell>
          <cell r="AM71">
            <v>0.25823748913787187</v>
          </cell>
          <cell r="AN71">
            <v>-0.94597846322764267</v>
          </cell>
          <cell r="AO71">
            <v>-2.965034349936996</v>
          </cell>
          <cell r="AP71">
            <v>-2.6518027156468316</v>
          </cell>
          <cell r="AQ71">
            <v>-0.27303701515893397</v>
          </cell>
          <cell r="AR71">
            <v>0.80372415799815533</v>
          </cell>
          <cell r="AS71">
            <v>0.61373788170876531</v>
          </cell>
          <cell r="AT71">
            <v>0.41247457619780081</v>
          </cell>
          <cell r="AU71">
            <v>0.2786976124903216</v>
          </cell>
          <cell r="AV71">
            <v>0.71011572879914153</v>
          </cell>
          <cell r="AW71">
            <v>0.72587280915897545</v>
          </cell>
          <cell r="AX71">
            <v>1.1140693485014148</v>
          </cell>
          <cell r="AY71">
            <v>1.0698404122622327</v>
          </cell>
          <cell r="BA71" t="str">
            <v>NA</v>
          </cell>
          <cell r="BB71" t="str">
            <v>NA</v>
          </cell>
          <cell r="BC71" t="str">
            <v>NA</v>
          </cell>
          <cell r="BD71" t="str">
            <v>NA</v>
          </cell>
          <cell r="BE71" t="str">
            <v>NA</v>
          </cell>
          <cell r="BG71">
            <v>4.3568025527152665E-2</v>
          </cell>
          <cell r="BH71">
            <v>0.79628891270866808</v>
          </cell>
        </row>
        <row r="72">
          <cell r="A72" t="str">
            <v>Change in Residential Property Prices</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BA72" t="str">
            <v>NA</v>
          </cell>
          <cell r="BB72" t="str">
            <v>NA</v>
          </cell>
          <cell r="BC72" t="str">
            <v>NA</v>
          </cell>
          <cell r="BD72" t="str">
            <v>NA</v>
          </cell>
          <cell r="BE72" t="str">
            <v>NA</v>
          </cell>
          <cell r="BG72" t="e">
            <v>#DIV/0!</v>
          </cell>
          <cell r="BH72" t="e">
            <v>#DIV/0!</v>
          </cell>
        </row>
        <row r="73">
          <cell r="A73" t="str">
            <v>Change in Residential Property Price-to-Cost Ratio 4</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BA73" t="str">
            <v>NA</v>
          </cell>
          <cell r="BB73" t="str">
            <v>NA</v>
          </cell>
          <cell r="BC73" t="str">
            <v>NA</v>
          </cell>
          <cell r="BD73" t="str">
            <v>NA</v>
          </cell>
          <cell r="BE73" t="str">
            <v>NA</v>
          </cell>
          <cell r="BG73" t="e">
            <v>#DIV/0!</v>
          </cell>
          <cell r="BH73" t="e">
            <v>#DIV/0!</v>
          </cell>
        </row>
        <row r="74">
          <cell r="A74" t="str">
            <v>Change in Price-to-Income Ratio 5</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BA74" t="str">
            <v>NA</v>
          </cell>
          <cell r="BB74" t="str">
            <v>NA</v>
          </cell>
          <cell r="BC74" t="str">
            <v>NA</v>
          </cell>
          <cell r="BD74" t="str">
            <v>NA</v>
          </cell>
          <cell r="BE74" t="str">
            <v>NA</v>
          </cell>
          <cell r="BG74" t="e">
            <v>#DIV/0!</v>
          </cell>
          <cell r="BH74" t="e">
            <v>#DIV/0!</v>
          </cell>
        </row>
        <row r="75">
          <cell r="A75" t="str">
            <v>Change in Price-to-Rent Ratio 6</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BA75" t="str">
            <v>NA</v>
          </cell>
          <cell r="BB75" t="str">
            <v>NA</v>
          </cell>
          <cell r="BC75" t="str">
            <v>NA</v>
          </cell>
          <cell r="BD75" t="str">
            <v>NA</v>
          </cell>
          <cell r="BE75" t="str">
            <v>NA</v>
          </cell>
          <cell r="BG75" t="e">
            <v>#DIV/0!</v>
          </cell>
          <cell r="BH75" t="e">
            <v>#DIV/0!</v>
          </cell>
        </row>
        <row r="77">
          <cell r="A77" t="str">
            <v>Financial (% GNI*)</v>
          </cell>
        </row>
        <row r="78">
          <cell r="A78" t="str">
            <v>New Mortgage Lending (value)</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v>0.67505455408659021</v>
          </cell>
          <cell r="AJ78">
            <v>1.1170838895331927</v>
          </cell>
          <cell r="AK78">
            <v>1.6559162122826623</v>
          </cell>
          <cell r="AL78">
            <v>2.023315885195665</v>
          </cell>
          <cell r="AM78">
            <v>1.3524701566439821</v>
          </cell>
          <cell r="AN78">
            <v>0.59980896586495547</v>
          </cell>
          <cell r="AO78">
            <v>-0.4339196472208055</v>
          </cell>
          <cell r="AP78">
            <v>-0.74763113099340583</v>
          </cell>
          <cell r="AQ78">
            <v>-0.83724831860252891</v>
          </cell>
          <cell r="AR78">
            <v>-0.72453391769208542</v>
          </cell>
          <cell r="AS78">
            <v>-0.85141460942733871</v>
          </cell>
          <cell r="AT78">
            <v>-0.8171280794600454</v>
          </cell>
          <cell r="AU78">
            <v>-0.80799184842085647</v>
          </cell>
          <cell r="AV78">
            <v>-0.69384028757166416</v>
          </cell>
          <cell r="AW78">
            <v>-0.5885169949176432</v>
          </cell>
          <cell r="AX78">
            <v>-0.47949814813541103</v>
          </cell>
          <cell r="AY78">
            <v>-0.44192668116526324</v>
          </cell>
          <cell r="BA78" t="str">
            <v>NA</v>
          </cell>
          <cell r="BB78" t="str">
            <v>NA</v>
          </cell>
          <cell r="BC78" t="str">
            <v>NA</v>
          </cell>
          <cell r="BD78" t="str">
            <v>NA</v>
          </cell>
          <cell r="BE78" t="str">
            <v>NA</v>
          </cell>
          <cell r="BG78">
            <v>5748</v>
          </cell>
          <cell r="BH78">
            <v>9741.4349109871891</v>
          </cell>
        </row>
        <row r="79">
          <cell r="A79" t="str">
            <v>New Mortgage Lending (% change)</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v>-0.21884614668014546</v>
          </cell>
          <cell r="AK79">
            <v>-0.22074688500810921</v>
          </cell>
          <cell r="AL79">
            <v>-0.22930638306628101</v>
          </cell>
          <cell r="AM79">
            <v>-0.25296509824488739</v>
          </cell>
          <cell r="AN79">
            <v>-0.26032639088441106</v>
          </cell>
          <cell r="AO79">
            <v>-0.28742086958532753</v>
          </cell>
          <cell r="AP79">
            <v>-0.35161881505086334</v>
          </cell>
          <cell r="AQ79">
            <v>-0.20649941873840619</v>
          </cell>
          <cell r="AR79">
            <v>-0.26418330349063673</v>
          </cell>
          <cell r="AS79">
            <v>-0.1854018625350535</v>
          </cell>
          <cell r="AT79">
            <v>-0.24589971225629964</v>
          </cell>
          <cell r="AU79">
            <v>-0.24077981115064576</v>
          </cell>
          <cell r="AV79">
            <v>-0.26800035793691201</v>
          </cell>
          <cell r="AW79">
            <v>-0.29564297141557588</v>
          </cell>
          <cell r="BG79">
            <v>423.70324963853301</v>
          </cell>
          <cell r="BH79">
            <v>1776.4228476296737</v>
          </cell>
        </row>
        <row r="80">
          <cell r="A80" t="str">
            <v>New Mortgage Lending</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v>0.94070668192560425</v>
          </cell>
          <cell r="AJ80">
            <v>1.3421435583856327</v>
          </cell>
          <cell r="AK80">
            <v>1.7266493360746435</v>
          </cell>
          <cell r="AL80">
            <v>1.9131083219536988</v>
          </cell>
          <cell r="AM80">
            <v>1.1238062787659129</v>
          </cell>
          <cell r="AN80">
            <v>0.39924603969553329</v>
          </cell>
          <cell r="AO80">
            <v>-0.45183466191047966</v>
          </cell>
          <cell r="AP80">
            <v>-0.73714193026439134</v>
          </cell>
          <cell r="AQ80">
            <v>-0.83528568578576035</v>
          </cell>
          <cell r="AR80">
            <v>-0.72019018311893246</v>
          </cell>
          <cell r="AS80">
            <v>-0.84245354377787796</v>
          </cell>
          <cell r="AT80">
            <v>-0.80501985588187586</v>
          </cell>
          <cell r="AU80">
            <v>-0.78837778336841347</v>
          </cell>
          <cell r="AV80">
            <v>-0.68160133471216078</v>
          </cell>
          <cell r="AW80">
            <v>-0.59081417416929016</v>
          </cell>
          <cell r="AX80">
            <v>-0.50745216853405473</v>
          </cell>
          <cell r="AY80">
            <v>-0.48548889527778971</v>
          </cell>
          <cell r="BA80" t="str">
            <v>NA</v>
          </cell>
          <cell r="BB80" t="str">
            <v>NA</v>
          </cell>
          <cell r="BC80" t="str">
            <v>NA</v>
          </cell>
          <cell r="BD80" t="str">
            <v>NA</v>
          </cell>
          <cell r="BE80" t="str">
            <v>NA</v>
          </cell>
          <cell r="BG80">
            <v>6.7593344687914305</v>
          </cell>
          <cell r="BH80">
            <v>11.416826069150046</v>
          </cell>
        </row>
        <row r="81">
          <cell r="A81" t="str">
            <v>Private Sector Credit</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v>-0.71528974496282971</v>
          </cell>
          <cell r="AJ81">
            <v>-0.40456203237100402</v>
          </cell>
          <cell r="AK81">
            <v>2.5304383254347015E-2</v>
          </cell>
          <cell r="AL81">
            <v>0.34534352563207488</v>
          </cell>
          <cell r="AM81">
            <v>0.73594352963106457</v>
          </cell>
          <cell r="AN81">
            <v>1.0956216844598134</v>
          </cell>
          <cell r="AO81">
            <v>1.504768472958778</v>
          </cell>
          <cell r="AP81">
            <v>1.2214486892298346</v>
          </cell>
          <cell r="AQ81">
            <v>1.1661850490155683</v>
          </cell>
          <cell r="AR81">
            <v>0.91412501700459747</v>
          </cell>
          <cell r="AS81">
            <v>0.38397667597027169</v>
          </cell>
          <cell r="AT81">
            <v>-0.37662292694320015</v>
          </cell>
          <cell r="AU81">
            <v>-0.81102167080523435</v>
          </cell>
          <cell r="AV81">
            <v>-1.0573198268518522</v>
          </cell>
          <cell r="AW81">
            <v>-1.2077326696679949</v>
          </cell>
          <cell r="AX81">
            <v>-1.3370975882505085</v>
          </cell>
          <cell r="AY81">
            <v>-1.4830705673037234</v>
          </cell>
          <cell r="BA81" t="str">
            <v>NA</v>
          </cell>
          <cell r="BB81" t="str">
            <v>NA</v>
          </cell>
          <cell r="BC81" t="str">
            <v>NA</v>
          </cell>
          <cell r="BD81" t="str">
            <v>NA</v>
          </cell>
          <cell r="BE81" t="str">
            <v>NA</v>
          </cell>
          <cell r="BG81">
            <v>177.42858412276269</v>
          </cell>
          <cell r="BH81">
            <v>67.255746331516406</v>
          </cell>
        </row>
        <row r="82">
          <cell r="A82" t="str">
            <v>Credit to Private Sector</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v>-0.7115243090547233</v>
          </cell>
          <cell r="AJ82">
            <v>-0.60692275272422336</v>
          </cell>
          <cell r="AK82">
            <v>-0.36265794612794777</v>
          </cell>
          <cell r="AL82">
            <v>-2.6221985092069227E-2</v>
          </cell>
          <cell r="AM82">
            <v>0.38732848868224745</v>
          </cell>
          <cell r="AN82">
            <v>1.0138440270489684</v>
          </cell>
          <cell r="AO82">
            <v>1.5502809242233095</v>
          </cell>
          <cell r="AP82">
            <v>1.2656711829169593</v>
          </cell>
          <cell r="AQ82">
            <v>1.2406040825328708</v>
          </cell>
          <cell r="AR82">
            <v>1.2158017716549576</v>
          </cell>
          <cell r="AS82">
            <v>0.6127328803077764</v>
          </cell>
          <cell r="AT82">
            <v>-7.0738654242946633E-2</v>
          </cell>
          <cell r="AU82">
            <v>-0.67191553218192779</v>
          </cell>
          <cell r="AV82">
            <v>-0.96257947666845978</v>
          </cell>
          <cell r="AW82">
            <v>-1.1626772665362068</v>
          </cell>
          <cell r="AX82">
            <v>-1.2939643373270584</v>
          </cell>
          <cell r="AY82">
            <v>-1.4170610974115281</v>
          </cell>
          <cell r="BA82" t="str">
            <v>NA</v>
          </cell>
          <cell r="BB82" t="str">
            <v>NA</v>
          </cell>
          <cell r="BC82" t="str">
            <v>NA</v>
          </cell>
          <cell r="BD82" t="str">
            <v>NA</v>
          </cell>
          <cell r="BE82" t="str">
            <v>NA</v>
          </cell>
          <cell r="BG82">
            <v>106.72140996423974</v>
          </cell>
          <cell r="BH82">
            <v>49.330926625935341</v>
          </cell>
        </row>
        <row r="83">
          <cell r="A83" t="str">
            <v>Total Credit to Private Sector</v>
          </cell>
          <cell r="B83" t="str">
            <v>NA</v>
          </cell>
          <cell r="C83" t="str">
            <v>NA</v>
          </cell>
          <cell r="D83" t="str">
            <v>NA</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v>-1.5168476474089996</v>
          </cell>
          <cell r="AI83">
            <v>-1.5504816093152827</v>
          </cell>
          <cell r="AJ83">
            <v>-1.3967297090085644</v>
          </cell>
          <cell r="AK83">
            <v>-1.2210932587722496</v>
          </cell>
          <cell r="AL83">
            <v>-0.88092863071514271</v>
          </cell>
          <cell r="AM83">
            <v>-0.64575127226832563</v>
          </cell>
          <cell r="AN83">
            <v>-0.15121142383109507</v>
          </cell>
          <cell r="AO83">
            <v>0.41859928924239642</v>
          </cell>
          <cell r="AP83">
            <v>0.47430555611459452</v>
          </cell>
          <cell r="AQ83">
            <v>0.70217388357124755</v>
          </cell>
          <cell r="AR83">
            <v>0.89455048413456451</v>
          </cell>
          <cell r="AS83">
            <v>0.41324977266563861</v>
          </cell>
          <cell r="AT83">
            <v>0.30943973064021207</v>
          </cell>
          <cell r="AU83">
            <v>1.4746432402616327</v>
          </cell>
          <cell r="AV83">
            <v>1.1601672973585657</v>
          </cell>
          <cell r="AW83">
            <v>0.82046880173526904</v>
          </cell>
          <cell r="AX83">
            <v>0.69544549559554047</v>
          </cell>
          <cell r="AY83" t="str">
            <v>NA</v>
          </cell>
          <cell r="BA83" t="str">
            <v>NA</v>
          </cell>
          <cell r="BB83" t="str">
            <v>NA</v>
          </cell>
          <cell r="BC83" t="str">
            <v>NA</v>
          </cell>
          <cell r="BD83" t="str">
            <v>NA</v>
          </cell>
          <cell r="BE83" t="str">
            <v>NA</v>
          </cell>
          <cell r="BG83">
            <v>342.3034746441524</v>
          </cell>
          <cell r="BH83">
            <v>121.21166576234002</v>
          </cell>
        </row>
        <row r="84">
          <cell r="A84" t="str">
            <v>Credit to Private Sector Ex FI</v>
          </cell>
          <cell r="B84" t="str">
            <v>NA</v>
          </cell>
          <cell r="C84" t="str">
            <v>NA</v>
          </cell>
          <cell r="D84" t="str">
            <v>NA</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v>-0.77902447368800543</v>
          </cell>
          <cell r="Z84">
            <v>-0.82706947052098412</v>
          </cell>
          <cell r="AA84">
            <v>-0.84758895058857575</v>
          </cell>
          <cell r="AB84">
            <v>-0.83394678343305961</v>
          </cell>
          <cell r="AC84">
            <v>-0.8027879464980936</v>
          </cell>
          <cell r="AD84">
            <v>-0.73406398146727425</v>
          </cell>
          <cell r="AE84">
            <v>-0.59738122287989603</v>
          </cell>
          <cell r="AF84">
            <v>-0.47354683128194269</v>
          </cell>
          <cell r="AG84">
            <v>-0.37539640069197855</v>
          </cell>
          <cell r="AH84">
            <v>-0.36704206986288029</v>
          </cell>
          <cell r="AI84">
            <v>-0.27533521009134065</v>
          </cell>
          <cell r="AJ84">
            <v>-1.119756300528296E-2</v>
          </cell>
          <cell r="AK84">
            <v>0.33662891633222941</v>
          </cell>
          <cell r="AL84">
            <v>0.87254379944496252</v>
          </cell>
          <cell r="AM84">
            <v>1.4379785892211112</v>
          </cell>
          <cell r="AN84">
            <v>2.0437771215137381</v>
          </cell>
          <cell r="AO84">
            <v>2.4077592385173383</v>
          </cell>
          <cell r="AP84">
            <v>1.5756819874499468</v>
          </cell>
          <cell r="AQ84">
            <v>0.99022969696466978</v>
          </cell>
          <cell r="AR84">
            <v>0.8875437924243087</v>
          </cell>
          <cell r="AS84">
            <v>0.57276235031769562</v>
          </cell>
          <cell r="AT84">
            <v>2.9148812605721574E-3</v>
          </cell>
          <cell r="AU84">
            <v>-0.53506678008191344</v>
          </cell>
          <cell r="AV84">
            <v>-0.7807864372792338</v>
          </cell>
          <cell r="AW84">
            <v>-0.9001076487526799</v>
          </cell>
          <cell r="AX84">
            <v>-0.96094085203696566</v>
          </cell>
          <cell r="AY84">
            <v>-1.0265377512864546</v>
          </cell>
          <cell r="BA84" t="str">
            <v>NA</v>
          </cell>
          <cell r="BB84" t="str">
            <v>NA</v>
          </cell>
          <cell r="BC84" t="str">
            <v>NA</v>
          </cell>
          <cell r="BD84" t="str">
            <v>NA</v>
          </cell>
          <cell r="BE84" t="str">
            <v>NA</v>
          </cell>
          <cell r="BG84">
            <v>49.460413342238382</v>
          </cell>
          <cell r="BH84">
            <v>29.24255046055697</v>
          </cell>
        </row>
        <row r="85">
          <cell r="A85" t="str">
            <v>Adjusted Private Sector Credit</v>
          </cell>
          <cell r="B85" t="str">
            <v>NA</v>
          </cell>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v>-0.95999144160673899</v>
          </cell>
          <cell r="AC85">
            <v>-0.97258274978132619</v>
          </cell>
          <cell r="AD85">
            <v>-0.95061938658028833</v>
          </cell>
          <cell r="AE85">
            <v>-0.92636856597874484</v>
          </cell>
          <cell r="AF85">
            <v>-0.9199723411635512</v>
          </cell>
          <cell r="AG85">
            <v>-0.79859039428506728</v>
          </cell>
          <cell r="AH85">
            <v>-0.74559166615767758</v>
          </cell>
          <cell r="AI85">
            <v>-0.63318952276208784</v>
          </cell>
          <cell r="AJ85">
            <v>-0.31833228207113928</v>
          </cell>
          <cell r="AK85">
            <v>5.6150844232829809E-2</v>
          </cell>
          <cell r="AL85">
            <v>0.50898984938142811</v>
          </cell>
          <cell r="AM85">
            <v>0.94436465589444429</v>
          </cell>
          <cell r="AN85">
            <v>1.5297706157084059</v>
          </cell>
          <cell r="AO85">
            <v>2.0688816067055313</v>
          </cell>
          <cell r="AP85">
            <v>1.6652176679412591</v>
          </cell>
          <cell r="AQ85">
            <v>1.3625001367801397</v>
          </cell>
          <cell r="AR85">
            <v>1.1929105270884099</v>
          </cell>
          <cell r="AS85">
            <v>0.79198168634682242</v>
          </cell>
          <cell r="AT85">
            <v>0.26541048144916823</v>
          </cell>
          <cell r="AU85">
            <v>-0.23372605856001952</v>
          </cell>
          <cell r="AV85">
            <v>-0.50050838486538285</v>
          </cell>
          <cell r="AW85">
            <v>-0.67290533236642369</v>
          </cell>
          <cell r="AX85">
            <v>-0.81379759510599659</v>
          </cell>
          <cell r="AY85">
            <v>-0.9400023502439917</v>
          </cell>
          <cell r="BA85" t="str">
            <v>NA</v>
          </cell>
          <cell r="BB85" t="str">
            <v>NA</v>
          </cell>
          <cell r="BC85" t="str">
            <v>NA</v>
          </cell>
          <cell r="BD85" t="str">
            <v>NA</v>
          </cell>
          <cell r="BE85" t="str">
            <v>NA</v>
          </cell>
          <cell r="BG85">
            <v>146.67690843526859</v>
          </cell>
          <cell r="BH85">
            <v>62.64550965812996</v>
          </cell>
        </row>
        <row r="86">
          <cell r="A86" t="str">
            <v>Adjusted Private Sector Credit Gap</v>
          </cell>
          <cell r="B86" t="str">
            <v>NA</v>
          </cell>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v>4.561000594739348E-3</v>
          </cell>
          <cell r="AI86">
            <v>3.1865668046440122E-2</v>
          </cell>
          <cell r="AJ86">
            <v>0.11841047782698486</v>
          </cell>
          <cell r="AK86">
            <v>0.1713363306764899</v>
          </cell>
          <cell r="AL86">
            <v>0.23688340419601392</v>
          </cell>
          <cell r="AM86">
            <v>0.18565031880733984</v>
          </cell>
          <cell r="AN86">
            <v>0.21168006257631236</v>
          </cell>
          <cell r="AO86">
            <v>2.9222126786143485E-2</v>
          </cell>
          <cell r="AP86">
            <v>-0.72602638331116975</v>
          </cell>
          <cell r="AQ86">
            <v>-1.4681147108086301</v>
          </cell>
          <cell r="AR86">
            <v>-1.5439277908465467</v>
          </cell>
          <cell r="AS86">
            <v>-1.5525956324040338</v>
          </cell>
          <cell r="AT86">
            <v>-1.7760577088948244</v>
          </cell>
          <cell r="AU86">
            <v>-2.3602196280861443</v>
          </cell>
          <cell r="AV86">
            <v>-2.2247649301601502</v>
          </cell>
          <cell r="AW86">
            <v>-1.8391357315986152</v>
          </cell>
          <cell r="AX86">
            <v>-1.8391357315986152</v>
          </cell>
          <cell r="AY86" t="str">
            <v>NA</v>
          </cell>
          <cell r="BA86" t="str">
            <v>NA</v>
          </cell>
          <cell r="BB86" t="str">
            <v>NA</v>
          </cell>
          <cell r="BC86" t="str">
            <v>NA</v>
          </cell>
          <cell r="BD86" t="str">
            <v>NA</v>
          </cell>
          <cell r="BE86" t="str">
            <v>NA</v>
          </cell>
          <cell r="BG86">
            <v>0</v>
          </cell>
          <cell r="BH86">
            <v>33.004732841555807</v>
          </cell>
        </row>
        <row r="87">
          <cell r="A87" t="str">
            <v>ECB Credit Gap</v>
          </cell>
          <cell r="B87" t="str">
            <v>NA</v>
          </cell>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v>0.10755103627708333</v>
          </cell>
          <cell r="AD87">
            <v>0.27865992437758708</v>
          </cell>
          <cell r="AE87">
            <v>0.25449757418472063</v>
          </cell>
          <cell r="AF87">
            <v>-0.46667461269420396</v>
          </cell>
          <cell r="AG87">
            <v>-0.86202490386013741</v>
          </cell>
          <cell r="AH87">
            <v>-0.92280061123301094</v>
          </cell>
          <cell r="AI87">
            <v>-0.90036414319677771</v>
          </cell>
          <cell r="AJ87">
            <v>-0.49626116395077519</v>
          </cell>
          <cell r="AK87">
            <v>6.4773814251957385E-2</v>
          </cell>
          <cell r="AL87">
            <v>0.80567036863526276</v>
          </cell>
          <cell r="AM87">
            <v>0.95686997328603207</v>
          </cell>
          <cell r="AN87">
            <v>1.3680613971039215</v>
          </cell>
          <cell r="AO87">
            <v>1.5746741467123107</v>
          </cell>
          <cell r="AP87">
            <v>1.2221010775715033</v>
          </cell>
          <cell r="AQ87">
            <v>0.93252270714781194</v>
          </cell>
          <cell r="AR87">
            <v>0.68418059253796693</v>
          </cell>
          <cell r="AS87">
            <v>-0.27614955033157523</v>
          </cell>
          <cell r="AT87">
            <v>-0.40830281261092688</v>
          </cell>
          <cell r="AU87">
            <v>0.74551104774690102</v>
          </cell>
          <cell r="AV87">
            <v>-0.70256572031690856</v>
          </cell>
          <cell r="AW87">
            <v>-1.7649694650216217</v>
          </cell>
          <cell r="AX87">
            <v>-2.1949606766171241</v>
          </cell>
          <cell r="AY87" t="str">
            <v>NA</v>
          </cell>
          <cell r="BA87" t="str">
            <v>NA</v>
          </cell>
          <cell r="BB87" t="str">
            <v>NA</v>
          </cell>
          <cell r="BC87" t="str">
            <v>NA</v>
          </cell>
          <cell r="BD87" t="str">
            <v>NA</v>
          </cell>
          <cell r="BE87" t="str">
            <v>NA</v>
          </cell>
          <cell r="BG87">
            <v>14.867840909090914</v>
          </cell>
          <cell r="BH87">
            <v>40.558968485165245</v>
          </cell>
        </row>
        <row r="88">
          <cell r="A88" t="str">
            <v>New SME Credit</v>
          </cell>
          <cell r="B88" t="str">
            <v>NA</v>
          </cell>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v>0.16826372467446815</v>
          </cell>
          <cell r="AQ88">
            <v>0.47688137707295009</v>
          </cell>
          <cell r="AR88">
            <v>-0.73449732008218227</v>
          </cell>
          <cell r="AS88">
            <v>-1.8702401468970971</v>
          </cell>
          <cell r="AT88">
            <v>-1.1863820160350489</v>
          </cell>
          <cell r="AU88">
            <v>-0.34300301962910545</v>
          </cell>
          <cell r="AV88">
            <v>0.91110256476010598</v>
          </cell>
          <cell r="AW88">
            <v>1.0273499433968647</v>
          </cell>
          <cell r="AX88">
            <v>0.99230400947234176</v>
          </cell>
          <cell r="AY88">
            <v>0.55822088326671448</v>
          </cell>
          <cell r="BA88" t="str">
            <v>NA</v>
          </cell>
          <cell r="BB88" t="str">
            <v>NA</v>
          </cell>
          <cell r="BC88" t="str">
            <v>NA</v>
          </cell>
          <cell r="BD88" t="str">
            <v>NA</v>
          </cell>
          <cell r="BE88" t="str">
            <v>NA</v>
          </cell>
          <cell r="BG88">
            <v>2.3120766653884806</v>
          </cell>
          <cell r="BH88">
            <v>0.38132547501827962</v>
          </cell>
        </row>
      </sheetData>
      <sheetData sheetId="6">
        <row r="1">
          <cell r="C1" t="str">
            <v>Employment Rate (15-64)</v>
          </cell>
          <cell r="D1" t="str">
            <v xml:space="preserve">   Agri</v>
          </cell>
          <cell r="E1" t="str">
            <v xml:space="preserve">   Industry</v>
          </cell>
          <cell r="F1" t="str">
            <v xml:space="preserve">   Construction</v>
          </cell>
          <cell r="G1" t="str">
            <v>Education</v>
          </cell>
          <cell r="H1" t="str">
            <v>Health</v>
          </cell>
          <cell r="I1" t="str">
            <v>Public Admin and Defence</v>
          </cell>
          <cell r="J1" t="str">
            <v>Total Employment</v>
          </cell>
          <cell r="K1" t="str">
            <v>Vacancies</v>
          </cell>
          <cell r="L1" t="str">
            <v>Net Migration</v>
          </cell>
          <cell r="M1" t="str">
            <v>Inflation (HICP)</v>
          </cell>
          <cell r="N1" t="str">
            <v>Inflation (HICP ex food and energy)</v>
          </cell>
          <cell r="O1" t="str">
            <v>Wage Inflation AMECO</v>
          </cell>
          <cell r="P1" t="str">
            <v>Wage Inflation ECB</v>
          </cell>
          <cell r="Q1" t="str">
            <v>LF</v>
          </cell>
          <cell r="R1" t="str">
            <v>Comp</v>
          </cell>
          <cell r="S1" t="str">
            <v>EHECS Earnings</v>
          </cell>
          <cell r="T1" t="str">
            <v>Compensation of Employees</v>
          </cell>
          <cell r="U1" t="str">
            <v>CSO RPPI</v>
          </cell>
          <cell r="V1" t="str">
            <v>Res_Prod_val</v>
          </cell>
          <cell r="W1" t="str">
            <v>Res_Prod_vol</v>
          </cell>
          <cell r="X1" t="str">
            <v>DoE_cost_index</v>
          </cell>
          <cell r="Y1" t="str">
            <v>DoE_price_index</v>
          </cell>
          <cell r="AB1" t="str">
            <v>OECD</v>
          </cell>
          <cell r="AC1" t="str">
            <v>PSC</v>
          </cell>
          <cell r="AD1" t="str">
            <v>RPPI_H</v>
          </cell>
          <cell r="AF1" t="str">
            <v>1.6 Use of disposable income account : Gross saving (B.8g)</v>
          </cell>
          <cell r="AG1" t="str">
            <v>1.6 Use of disposable income account : Gross disposable income (B.6g)</v>
          </cell>
          <cell r="AH1" t="str">
            <v>1.6 Use of disposable income account : Adjustment for the change in pension entitlements (D.8)</v>
          </cell>
          <cell r="AL1" t="str">
            <v>Household Net Lending/Borrowing</v>
          </cell>
          <cell r="AM1" t="str">
            <v>Domestic Demand Volume</v>
          </cell>
          <cell r="AN1" t="str">
            <v>Other Transport Equipment Volume</v>
          </cell>
          <cell r="AO1" t="str">
            <v>Intangibles Volume</v>
          </cell>
          <cell r="AP1" t="str">
            <v>Exports Value</v>
          </cell>
          <cell r="AQ1" t="str">
            <v>Exports Volume</v>
          </cell>
          <cell r="AR1" t="str">
            <v>Imports Value</v>
          </cell>
          <cell r="AS1" t="str">
            <v>Imports Volume</v>
          </cell>
          <cell r="BA1" t="str">
            <v xml:space="preserve">   Other Services</v>
          </cell>
          <cell r="BB1" t="str">
            <v xml:space="preserve">   Edu, Health, Public Admin &amp; Defence</v>
          </cell>
          <cell r="BD1" t="str">
            <v>Vacancy Rates (Private Sector)</v>
          </cell>
          <cell r="BE1" t="str">
            <v>Compensation of Employees</v>
          </cell>
          <cell r="BF1" t="str">
            <v>Average Hours</v>
          </cell>
          <cell r="BG1" t="str">
            <v>Average Employees</v>
          </cell>
          <cell r="BH1" t="str">
            <v>Wage Inflation 1</v>
          </cell>
          <cell r="BI1" t="str">
            <v>Real Wage Inflation 1</v>
          </cell>
          <cell r="BJ1" t="str">
            <v>Real Wage Inflation</v>
          </cell>
          <cell r="BK1" t="str">
            <v>CSO</v>
          </cell>
          <cell r="BL1" t="str">
            <v>AMECO</v>
          </cell>
          <cell r="BM1" t="str">
            <v>ECB</v>
          </cell>
          <cell r="BN1" t="str">
            <v>CoE Euro Area</v>
          </cell>
          <cell r="BO1" t="str">
            <v>Average hours per week Euro Area</v>
          </cell>
          <cell r="BP1" t="str">
            <v>Employees Euro Area</v>
          </cell>
          <cell r="BQ1" t="str">
            <v>Wage Inflation Euro Area 1</v>
          </cell>
          <cell r="BR1" t="str">
            <v>Real Wage Inflation Euro Area 1</v>
          </cell>
          <cell r="BS1" t="str">
            <v>Real Wage Inflation Euro Area</v>
          </cell>
          <cell r="BT1" t="str">
            <v>Ireland / Euro Area CEHR</v>
          </cell>
          <cell r="BU1" t="str">
            <v>Ireland / Euro Area Real CEHR</v>
          </cell>
          <cell r="BW1" t="str">
            <v>Adjusted NIIP (% GNI*)</v>
          </cell>
          <cell r="BY1" t="str">
            <v>Residential Property Prices</v>
          </cell>
          <cell r="BZ1" t="str">
            <v>Underlying Investment</v>
          </cell>
          <cell r="CA1" t="str">
            <v>Underlying Investment-to-GNI* 3</v>
          </cell>
          <cell r="CC1" t="str">
            <v>Total Investment-to-GNI*</v>
          </cell>
          <cell r="CE1" t="str">
            <v>Residential Property Prices € thousand</v>
          </cell>
          <cell r="CF1" t="str">
            <v>Residential Property Prices Index</v>
          </cell>
          <cell r="CG1" t="str">
            <v>Residential Property Cost € thousand</v>
          </cell>
          <cell r="CI1" t="str">
            <v>Residential Property Price-to-Cost Ratio 4</v>
          </cell>
          <cell r="CJ1" t="str">
            <v>Price-to-Income Ratio 5</v>
          </cell>
          <cell r="CM1" t="str">
            <v>Rental Yield 6</v>
          </cell>
          <cell r="CN1" t="str">
            <v>Price-to-Rent Ratio 6</v>
          </cell>
          <cell r="CO1" t="str">
            <v>New Mortgage Lending (value)</v>
          </cell>
          <cell r="CP1" t="str">
            <v>New Mortgage Lending (% change)</v>
          </cell>
          <cell r="CQ1" t="str">
            <v>New Mortgage Lending</v>
          </cell>
          <cell r="CS1" t="str">
            <v>Private Sector Credit</v>
          </cell>
          <cell r="CU1" t="str">
            <v>New SME Credit</v>
          </cell>
          <cell r="CW1" t="str">
            <v>Credit to Private Sector Ex FI</v>
          </cell>
          <cell r="CY1" t="str">
            <v>Credit to Private Sector</v>
          </cell>
          <cell r="DA1" t="str">
            <v>Total Credit to Private Sector</v>
          </cell>
          <cell r="DB1" t="str">
            <v>Adjusted Private Sector Credit</v>
          </cell>
          <cell r="DC1" t="str">
            <v>Adjusted Private Sector Credit Gap</v>
          </cell>
          <cell r="DD1" t="str">
            <v>ECB Credit Gap</v>
          </cell>
          <cell r="DG1" t="str">
            <v>NIIP</v>
          </cell>
          <cell r="DH1" t="str">
            <v>Residential Property Cost Index</v>
          </cell>
          <cell r="DI1" t="str">
            <v>Personal Consumption Deflator</v>
          </cell>
          <cell r="DJ1" t="str">
            <v>Housing Completions</v>
          </cell>
          <cell r="DK1" t="str">
            <v>Apartments</v>
          </cell>
          <cell r="DL1" t="str">
            <v>Unemployment Rate</v>
          </cell>
          <cell r="DM1" t="str">
            <v>Unemployment Rate (over one year)</v>
          </cell>
          <cell r="DN1" t="str">
            <v>Total Building &amp; Construction-to-GNI*</v>
          </cell>
          <cell r="DO1" t="str">
            <v>Housing Building &amp; Construction-to-GNI*</v>
          </cell>
          <cell r="DP1" t="str">
            <v>Non-Housing Building &amp; Construction-to-GNI*</v>
          </cell>
          <cell r="DS1" t="str">
            <v>Net Migration (% labour force)</v>
          </cell>
          <cell r="DT1" t="str">
            <v>Current Account (CA)</v>
          </cell>
          <cell r="DU1" t="str">
            <v>Modified Current Account (% GNI*)</v>
          </cell>
          <cell r="DV1" t="str">
            <v>Savings Ratio (% disposable income)</v>
          </cell>
          <cell r="DW1" t="str">
            <v>Nominal GNI* Growth</v>
          </cell>
          <cell r="EA1" t="str">
            <v>Real Domestic GVA Growth</v>
          </cell>
          <cell r="EB1" t="str">
            <v>Employment</v>
          </cell>
          <cell r="EC1" t="str">
            <v>Employment Growth</v>
          </cell>
          <cell r="ED1" t="str">
            <v>Underlying Domestic Demand</v>
          </cell>
          <cell r="EE1" t="str">
            <v>Underlying Domestic Demand Growth</v>
          </cell>
          <cell r="EF1" t="str">
            <v>Terms of Trade</v>
          </cell>
          <cell r="EG1" t="str">
            <v>Household Net Lending/Borrowing (% GNI*)</v>
          </cell>
        </row>
        <row r="2">
          <cell r="B2" t="str">
            <v>IRUN%TOTQ</v>
          </cell>
          <cell r="C2" t="str">
            <v>IREMPTT%R</v>
          </cell>
          <cell r="D2" t="str">
            <v>IRLFAFF.P</v>
          </cell>
          <cell r="E2" t="str">
            <v>IRLFOPG.P</v>
          </cell>
          <cell r="F2" t="str">
            <v>IRLFCON.P</v>
          </cell>
          <cell r="G2" t="str">
            <v>IRLFEDU.P</v>
          </cell>
          <cell r="H2" t="str">
            <v>IRLFHLH.P</v>
          </cell>
          <cell r="I2" t="str">
            <v>IRLFPUB.P</v>
          </cell>
          <cell r="J2" t="str">
            <v>IREMPTOTP</v>
          </cell>
          <cell r="K2" t="str">
            <v>IRES7P08P</v>
          </cell>
          <cell r="L2" t="str">
            <v>IRPOPNETP</v>
          </cell>
          <cell r="M2" t="str">
            <v>IRCPHARMF</v>
          </cell>
          <cell r="N2" t="str">
            <v>IRES16GHF</v>
          </cell>
          <cell r="O2" t="str">
            <v>IRAHWCDE</v>
          </cell>
          <cell r="P2" t="str">
            <v>IREBCOMNF</v>
          </cell>
          <cell r="Q2" t="str">
            <v>IRLABFRCP</v>
          </cell>
          <cell r="R2" t="str">
            <v>IRESVHA6A</v>
          </cell>
          <cell r="S2" t="str">
            <v>IRWECONSA</v>
          </cell>
          <cell r="T2" t="str">
            <v>IRES9EO1</v>
          </cell>
          <cell r="U2" t="str">
            <v>IRRPPNAHF</v>
          </cell>
          <cell r="V2" t="str">
            <v>IRBCRSBDF</v>
          </cell>
          <cell r="W2" t="str">
            <v>IRBCRSBDH</v>
          </cell>
          <cell r="X2" t="str">
            <v>IRHOUSEBF</v>
          </cell>
          <cell r="Y2" t="str">
            <v>IRHOUSEPF</v>
          </cell>
          <cell r="Z2" t="str">
            <v>IROHNOMI</v>
          </cell>
          <cell r="AA2" t="str">
            <v>IRDINGRT</v>
          </cell>
          <cell r="AB2" t="str">
            <v>IROHRENT</v>
          </cell>
          <cell r="AC2" t="str">
            <v>IRBANKLPA</v>
          </cell>
          <cell r="AD2" t="str">
            <v>IRRPPNAHF</v>
          </cell>
          <cell r="AE2" t="str">
            <v>IRPVHOUCF</v>
          </cell>
          <cell r="AF2" t="str">
            <v>IRESAY0DA</v>
          </cell>
          <cell r="AG2" t="str">
            <v>IRES5SQ6A</v>
          </cell>
          <cell r="AH2" t="str">
            <v>IRESNHFVA</v>
          </cell>
          <cell r="AI2" t="str">
            <v>IRCNPER.A</v>
          </cell>
          <cell r="AJ2" t="str">
            <v>IRCNPER.C</v>
          </cell>
          <cell r="AK2" t="str">
            <v>IRCPHPRRF</v>
          </cell>
          <cell r="AL2" t="str">
            <v>IRES9S8DA</v>
          </cell>
          <cell r="AM2" t="str">
            <v>IRFDDMNDD</v>
          </cell>
          <cell r="AN2" t="str">
            <v>IRGCMEOTC</v>
          </cell>
          <cell r="AO2" t="str">
            <v>IRGCINT.c</v>
          </cell>
          <cell r="AP2" t="str">
            <v>IREXNGS.A</v>
          </cell>
          <cell r="AQ2" t="str">
            <v>IREXNGS.C</v>
          </cell>
          <cell r="AR2" t="str">
            <v>IRIMNGS.A</v>
          </cell>
          <cell r="AS2" t="str">
            <v>IRIMNGS.C</v>
          </cell>
          <cell r="AT2" t="str">
            <v>EMCPHARMF</v>
          </cell>
          <cell r="BV2" t="str">
            <v>CA** (% GNI*)</v>
          </cell>
          <cell r="BW2" t="str">
            <v>Adjusted NIIP (% GNI*)</v>
          </cell>
          <cell r="BX2" t="str">
            <v>KBC House Price Index</v>
          </cell>
          <cell r="CA2" t="str">
            <v>Nom GNI*</v>
          </cell>
          <cell r="CC2" t="str">
            <v>Nom GNI*</v>
          </cell>
          <cell r="CD2" t="str">
            <v>ESRI_PTSB</v>
          </cell>
          <cell r="CE2" t="str">
            <v>RPPI_Median</v>
          </cell>
          <cell r="CF2" t="str">
            <v>Comp_Price</v>
          </cell>
          <cell r="CG2" t="str">
            <v>Comp_Cost</v>
          </cell>
          <cell r="CH2" t="str">
            <v>Comp_Cost</v>
          </cell>
          <cell r="CI2" t="str">
            <v>Price_Cost_ratio</v>
          </cell>
          <cell r="CK2" t="str">
            <v>Rents</v>
          </cell>
          <cell r="CL2" t="str">
            <v>Rents</v>
          </cell>
          <cell r="CR2" t="str">
            <v>Private Sector Credit</v>
          </cell>
          <cell r="CS2" t="str">
            <v>Nom GNI*</v>
          </cell>
          <cell r="CT2" t="str">
            <v>New SME Credit</v>
          </cell>
          <cell r="CU2" t="str">
            <v>Nom GNI*</v>
          </cell>
          <cell r="CV2" t="str">
            <v>Credit to Private Sector Ex FI</v>
          </cell>
          <cell r="CW2" t="str">
            <v>Nom GNI*</v>
          </cell>
          <cell r="CX2" t="str">
            <v>Credit to Private Sector</v>
          </cell>
          <cell r="CY2" t="str">
            <v>Nom GNI*</v>
          </cell>
          <cell r="CZ2" t="str">
            <v>Private Sector Credit</v>
          </cell>
          <cell r="DA2" t="str">
            <v>Nom GNI*</v>
          </cell>
          <cell r="DB2" t="str">
            <v>Adjusted Private Sector Credit</v>
          </cell>
          <cell r="DC2" t="str">
            <v>Adjusted Private Sector Credit Gap</v>
          </cell>
          <cell r="DD2" t="str">
            <v>ECB Credit Gap</v>
          </cell>
          <cell r="DE2" t="str">
            <v>CSO Private Rents</v>
          </cell>
          <cell r="DF2" t="str">
            <v>CA % GNI*</v>
          </cell>
          <cell r="DG2" t="str">
            <v>NIIP (% GDP)</v>
          </cell>
          <cell r="DI2" t="str">
            <v>Personal Consumption Deflator</v>
          </cell>
          <cell r="DL2" t="str">
            <v>Unemployment</v>
          </cell>
          <cell r="DM2" t="str">
            <v>Unemployment Rate (over one year)</v>
          </cell>
          <cell r="DN2" t="str">
            <v>B&amp;C (% GNI*)</v>
          </cell>
          <cell r="DO2" t="str">
            <v>Housing Building &amp; Construction-to-GNI*</v>
          </cell>
          <cell r="DP2" t="str">
            <v>Non-Housing Building &amp; Construction-to-GNI*</v>
          </cell>
          <cell r="DQ2" t="str">
            <v>Labour Force</v>
          </cell>
          <cell r="DR2" t="str">
            <v>Net Migration</v>
          </cell>
          <cell r="DT2" t="str">
            <v>CA % GNI*</v>
          </cell>
          <cell r="DU2" t="str">
            <v>CA** (% GNI*)</v>
          </cell>
          <cell r="DV2" t="str">
            <v>Savings Ratio</v>
          </cell>
          <cell r="DW2" t="str">
            <v>Nom GNI*</v>
          </cell>
          <cell r="DX2" t="str">
            <v>Foreign-owned multinational enterprise dominated</v>
          </cell>
          <cell r="DY2" t="str">
            <v>Other sectors excluding the foreign-owned multinational enterprise dominated sector</v>
          </cell>
          <cell r="DZ2" t="str">
            <v>All sectors</v>
          </cell>
          <cell r="EF2" t="str">
            <v>Goods and Services</v>
          </cell>
          <cell r="EG2" t="str">
            <v>Nom GNI*</v>
          </cell>
          <cell r="EI2" t="str">
            <v>Total Investment to GDP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v>-5</v>
          </cell>
          <cell r="M3" t="str">
            <v>NA</v>
          </cell>
          <cell r="N3" t="str">
            <v>NA</v>
          </cell>
          <cell r="O3">
            <v>2.4780000000000002</v>
          </cell>
          <cell r="P3" t="str">
            <v>NA</v>
          </cell>
          <cell r="Q3" t="str">
            <v>NA</v>
          </cell>
          <cell r="R3" t="str">
            <v>NA</v>
          </cell>
          <cell r="S3" t="str">
            <v>NA</v>
          </cell>
          <cell r="T3" t="str">
            <v>NA</v>
          </cell>
          <cell r="U3" t="str">
            <v>NA</v>
          </cell>
          <cell r="V3" t="str">
            <v>NA</v>
          </cell>
          <cell r="W3" t="str">
            <v>NA</v>
          </cell>
          <cell r="X3" t="str">
            <v>NA</v>
          </cell>
          <cell r="Y3" t="str">
            <v>NA</v>
          </cell>
          <cell r="Z3">
            <v>2.758</v>
          </cell>
          <cell r="AA3">
            <v>0</v>
          </cell>
          <cell r="AB3">
            <v>9.9850999999999992</v>
          </cell>
          <cell r="AC3" t="str">
            <v>NA</v>
          </cell>
          <cell r="AD3" t="str">
            <v>NA</v>
          </cell>
          <cell r="AE3">
            <v>13887</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BA3" t="str">
            <v>NA</v>
          </cell>
          <cell r="BB3" t="str">
            <v>NA</v>
          </cell>
          <cell r="BC3" t="str">
            <v>NA</v>
          </cell>
          <cell r="BD3" t="str">
            <v>NA</v>
          </cell>
          <cell r="BE3">
            <v>1077.6184650075161</v>
          </cell>
          <cell r="BF3" t="str">
            <v>NA</v>
          </cell>
          <cell r="BG3" t="str">
            <v>NA</v>
          </cell>
          <cell r="BH3" t="str">
            <v>NA</v>
          </cell>
          <cell r="BI3" t="str">
            <v>NA</v>
          </cell>
          <cell r="BJ3" t="str">
            <v>NA</v>
          </cell>
          <cell r="BK3" t="str">
            <v>NA</v>
          </cell>
          <cell r="BL3" t="str">
            <v>NA</v>
          </cell>
          <cell r="BM3" t="str">
            <v>NA</v>
          </cell>
          <cell r="BN3" t="str">
            <v>NA</v>
          </cell>
          <cell r="BO3" t="str">
            <v>NA</v>
          </cell>
          <cell r="BP3" t="str">
            <v>NA</v>
          </cell>
          <cell r="BQ3" t="str">
            <v>NA</v>
          </cell>
          <cell r="BR3" t="str">
            <v>NA</v>
          </cell>
          <cell r="BS3" t="str">
            <v>NA</v>
          </cell>
          <cell r="BT3" t="str">
            <v>NA</v>
          </cell>
          <cell r="BV3" t="e">
            <v>#N/A</v>
          </cell>
          <cell r="BW3" t="e">
            <v>#N/A</v>
          </cell>
          <cell r="BX3" t="str">
            <v>NA</v>
          </cell>
          <cell r="BY3" t="str">
            <v>NA</v>
          </cell>
          <cell r="BZ3">
            <v>405</v>
          </cell>
          <cell r="CA3" t="str">
            <v>NA</v>
          </cell>
          <cell r="CB3">
            <v>482</v>
          </cell>
          <cell r="CC3" t="str">
            <v>NA</v>
          </cell>
          <cell r="CD3" t="str">
            <v>NA</v>
          </cell>
          <cell r="CE3" t="str">
            <v>NA</v>
          </cell>
          <cell r="CF3" t="str">
            <v>NA</v>
          </cell>
          <cell r="CG3" t="str">
            <v>NA</v>
          </cell>
          <cell r="CH3" t="str">
            <v>NA</v>
          </cell>
          <cell r="CI3" t="str">
            <v>NA</v>
          </cell>
          <cell r="CJ3" t="str">
            <v>NA</v>
          </cell>
          <cell r="CK3" t="str">
            <v>NA</v>
          </cell>
          <cell r="CL3">
            <v>1092.5069634139941</v>
          </cell>
          <cell r="CM3" t="str">
            <v>NA</v>
          </cell>
          <cell r="CN3" t="str">
            <v>NA</v>
          </cell>
          <cell r="CO3" t="str">
            <v>NA</v>
          </cell>
          <cell r="CP3" t="str">
            <v>NA</v>
          </cell>
          <cell r="CQ3" t="str">
            <v>NA</v>
          </cell>
          <cell r="CR3" t="str">
            <v>NA</v>
          </cell>
          <cell r="CS3" t="str">
            <v>NA</v>
          </cell>
          <cell r="CT3" t="str">
            <v>NA</v>
          </cell>
          <cell r="CU3" t="str">
            <v>NA</v>
          </cell>
          <cell r="CV3" t="str">
            <v>NA</v>
          </cell>
          <cell r="CW3" t="str">
            <v>NA</v>
          </cell>
          <cell r="CX3" t="str">
            <v>NA</v>
          </cell>
          <cell r="CY3" t="str">
            <v>NA</v>
          </cell>
          <cell r="CZ3" t="str">
            <v>NA</v>
          </cell>
          <cell r="DA3" t="str">
            <v>NA</v>
          </cell>
          <cell r="DB3" t="e">
            <v>#N/A</v>
          </cell>
          <cell r="DC3" t="e">
            <v>#N/A</v>
          </cell>
          <cell r="DD3" t="e">
            <v>#N/A</v>
          </cell>
          <cell r="DE3" t="str">
            <v>NA</v>
          </cell>
          <cell r="DF3" t="str">
            <v>NA</v>
          </cell>
          <cell r="DG3" t="e">
            <v>#N/A</v>
          </cell>
          <cell r="DH3" t="str">
            <v>NA</v>
          </cell>
          <cell r="DI3" t="str">
            <v>NA</v>
          </cell>
          <cell r="DJ3">
            <v>13887</v>
          </cell>
          <cell r="DK3" t="str">
            <v>NA</v>
          </cell>
          <cell r="DL3">
            <v>6.3</v>
          </cell>
          <cell r="DM3" t="e">
            <v>#N/A</v>
          </cell>
          <cell r="DN3" t="e">
            <v>#N/A</v>
          </cell>
          <cell r="DO3" t="e">
            <v>#N/A</v>
          </cell>
          <cell r="DP3" t="e">
            <v>#N/A</v>
          </cell>
          <cell r="DQ3" t="str">
            <v>NA</v>
          </cell>
          <cell r="DR3">
            <v>-5</v>
          </cell>
          <cell r="DS3" t="e">
            <v>#N/A</v>
          </cell>
          <cell r="DT3" t="str">
            <v>NA</v>
          </cell>
          <cell r="DU3" t="e">
            <v>#N/A</v>
          </cell>
          <cell r="DV3" t="str">
            <v>NA</v>
          </cell>
          <cell r="DW3" t="e">
            <v>#N/A</v>
          </cell>
          <cell r="DX3" t="str">
            <v>NA</v>
          </cell>
          <cell r="DY3" t="str">
            <v>NA</v>
          </cell>
          <cell r="DZ3" t="str">
            <v>NA</v>
          </cell>
          <cell r="EA3" t="str">
            <v>NA</v>
          </cell>
          <cell r="EB3" t="str">
            <v>NA</v>
          </cell>
          <cell r="EC3" t="str">
            <v>NA</v>
          </cell>
          <cell r="ED3" t="str">
            <v>NA</v>
          </cell>
          <cell r="EE3" t="str">
            <v>NA</v>
          </cell>
          <cell r="EF3" t="str">
            <v>NA</v>
          </cell>
          <cell r="EG3" t="str">
            <v>NA</v>
          </cell>
          <cell r="EI3" t="str">
            <v>NA</v>
          </cell>
        </row>
        <row r="4">
          <cell r="A4">
            <v>1971</v>
          </cell>
          <cell r="B4" t="str">
            <v>NA</v>
          </cell>
          <cell r="C4" t="str">
            <v>NA</v>
          </cell>
          <cell r="D4" t="str">
            <v>NA</v>
          </cell>
          <cell r="E4" t="str">
            <v>NA</v>
          </cell>
          <cell r="F4" t="str">
            <v>NA</v>
          </cell>
          <cell r="G4" t="str">
            <v>NA</v>
          </cell>
          <cell r="H4" t="str">
            <v>NA</v>
          </cell>
          <cell r="I4" t="str">
            <v>NA</v>
          </cell>
          <cell r="J4" t="str">
            <v>NA</v>
          </cell>
          <cell r="K4" t="str">
            <v>NA</v>
          </cell>
          <cell r="L4">
            <v>-5</v>
          </cell>
          <cell r="M4" t="str">
            <v>NA</v>
          </cell>
          <cell r="N4" t="str">
            <v>NA</v>
          </cell>
          <cell r="O4">
            <v>2.827</v>
          </cell>
          <cell r="P4" t="str">
            <v>NA</v>
          </cell>
          <cell r="Q4" t="str">
            <v>NA</v>
          </cell>
          <cell r="R4" t="str">
            <v>NA</v>
          </cell>
          <cell r="S4" t="str">
            <v>NA</v>
          </cell>
          <cell r="T4" t="str">
            <v>NA</v>
          </cell>
          <cell r="U4" t="str">
            <v>NA</v>
          </cell>
          <cell r="V4" t="str">
            <v>NA</v>
          </cell>
          <cell r="W4" t="str">
            <v>NA</v>
          </cell>
          <cell r="X4" t="str">
            <v>NA</v>
          </cell>
          <cell r="Y4" t="str">
            <v>NA</v>
          </cell>
          <cell r="Z4">
            <v>3.0998000000000001</v>
          </cell>
          <cell r="AA4" t="str">
            <v>NA</v>
          </cell>
          <cell r="AB4">
            <v>11.021800000000001</v>
          </cell>
          <cell r="AC4" t="str">
            <v>NA</v>
          </cell>
          <cell r="AD4" t="str">
            <v>NA</v>
          </cell>
          <cell r="AE4">
            <v>15380</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BA4" t="str">
            <v>NA</v>
          </cell>
          <cell r="BB4" t="str">
            <v>NA</v>
          </cell>
          <cell r="BC4" t="str">
            <v>NA</v>
          </cell>
          <cell r="BD4">
            <v>0</v>
          </cell>
          <cell r="BE4">
            <v>1250.7538416569232</v>
          </cell>
          <cell r="BF4" t="str">
            <v>NA</v>
          </cell>
          <cell r="BG4" t="str">
            <v>NA</v>
          </cell>
          <cell r="BH4" t="str">
            <v>NA</v>
          </cell>
          <cell r="BI4" t="str">
            <v>NA</v>
          </cell>
          <cell r="BJ4" t="str">
            <v>NA</v>
          </cell>
          <cell r="BK4" t="str">
            <v>NA</v>
          </cell>
          <cell r="BL4">
            <v>14.083938660209828</v>
          </cell>
          <cell r="BM4" t="str">
            <v>NA</v>
          </cell>
          <cell r="BN4" t="str">
            <v>NA</v>
          </cell>
          <cell r="BO4" t="str">
            <v>NA</v>
          </cell>
          <cell r="BP4" t="str">
            <v>NA</v>
          </cell>
          <cell r="BQ4" t="str">
            <v>NA</v>
          </cell>
          <cell r="BR4" t="str">
            <v>NA</v>
          </cell>
          <cell r="BS4" t="str">
            <v>NA</v>
          </cell>
          <cell r="BT4" t="str">
            <v>NA</v>
          </cell>
          <cell r="BV4">
            <v>-6.1423674998870199</v>
          </cell>
          <cell r="BW4" t="str">
            <v>NA</v>
          </cell>
          <cell r="BX4" t="str">
            <v>NA</v>
          </cell>
          <cell r="BY4" t="str">
            <v>NA</v>
          </cell>
          <cell r="BZ4">
            <v>481</v>
          </cell>
          <cell r="CA4">
            <v>17.79806486413046</v>
          </cell>
          <cell r="CB4">
            <v>574</v>
          </cell>
          <cell r="CC4">
            <v>21.23927075262138</v>
          </cell>
          <cell r="CD4" t="str">
            <v>NA</v>
          </cell>
          <cell r="CE4" t="str">
            <v>NA</v>
          </cell>
          <cell r="CF4" t="str">
            <v>NA</v>
          </cell>
          <cell r="CG4" t="str">
            <v>NA</v>
          </cell>
          <cell r="CH4" t="str">
            <v>NA</v>
          </cell>
          <cell r="CI4" t="str">
            <v>NA</v>
          </cell>
          <cell r="CJ4" t="str">
            <v>NA</v>
          </cell>
          <cell r="CK4" t="str">
            <v>NA</v>
          </cell>
          <cell r="CL4">
            <v>1205.9361698286809</v>
          </cell>
          <cell r="CM4" t="str">
            <v>NA</v>
          </cell>
          <cell r="CN4" t="str">
            <v>NA</v>
          </cell>
          <cell r="CO4" t="str">
            <v>NA</v>
          </cell>
          <cell r="CP4" t="str">
            <v>NA</v>
          </cell>
          <cell r="CQ4" t="str">
            <v>NA</v>
          </cell>
          <cell r="CR4" t="str">
            <v>NA</v>
          </cell>
          <cell r="CS4" t="str">
            <v>NA</v>
          </cell>
          <cell r="CT4" t="str">
            <v>NA</v>
          </cell>
          <cell r="CU4" t="str">
            <v>NA</v>
          </cell>
          <cell r="CV4" t="str">
            <v>NA</v>
          </cell>
          <cell r="CW4" t="str">
            <v>NA</v>
          </cell>
          <cell r="CX4" t="str">
            <v>NA</v>
          </cell>
          <cell r="CY4" t="str">
            <v>NA</v>
          </cell>
          <cell r="CZ4" t="str">
            <v>NA</v>
          </cell>
          <cell r="DA4" t="str">
            <v>NA</v>
          </cell>
          <cell r="DB4" t="str">
            <v>NA</v>
          </cell>
          <cell r="DC4" t="str">
            <v>NA</v>
          </cell>
          <cell r="DD4" t="str">
            <v>NA</v>
          </cell>
          <cell r="DE4" t="str">
            <v>NA</v>
          </cell>
          <cell r="DF4">
            <v>-6.1423674998870199</v>
          </cell>
          <cell r="DG4" t="str">
            <v>NA</v>
          </cell>
          <cell r="DH4" t="str">
            <v>NA</v>
          </cell>
          <cell r="DI4" t="str">
            <v>NA</v>
          </cell>
          <cell r="DJ4">
            <v>15380</v>
          </cell>
          <cell r="DK4" t="str">
            <v>NA</v>
          </cell>
          <cell r="DL4">
            <v>6</v>
          </cell>
          <cell r="DM4" t="e">
            <v>#N/A</v>
          </cell>
          <cell r="DN4">
            <v>10.530978071914729</v>
          </cell>
          <cell r="DO4">
            <v>3.8112280270383314</v>
          </cell>
          <cell r="DP4">
            <v>7.6224560540766628</v>
          </cell>
          <cell r="DQ4" t="str">
            <v>NA</v>
          </cell>
          <cell r="DR4">
            <v>-5</v>
          </cell>
          <cell r="DS4" t="e">
            <v>#N/A</v>
          </cell>
          <cell r="DT4">
            <v>-6.1423674998870199</v>
          </cell>
          <cell r="DU4">
            <v>-6.1423674998870199</v>
          </cell>
          <cell r="DV4" t="str">
            <v>NA</v>
          </cell>
          <cell r="DW4">
            <v>13.971880492091394</v>
          </cell>
          <cell r="DX4" t="str">
            <v>NA</v>
          </cell>
          <cell r="DY4" t="str">
            <v>NA</v>
          </cell>
          <cell r="DZ4" t="str">
            <v>NA</v>
          </cell>
          <cell r="EA4" t="str">
            <v>NA</v>
          </cell>
          <cell r="EB4" t="str">
            <v>NA</v>
          </cell>
          <cell r="EC4" t="str">
            <v>NA</v>
          </cell>
          <cell r="ED4" t="str">
            <v>NA</v>
          </cell>
          <cell r="EE4" t="str">
            <v>NA</v>
          </cell>
          <cell r="EF4" t="str">
            <v>NA</v>
          </cell>
          <cell r="EG4" t="str">
            <v>NA</v>
          </cell>
          <cell r="EI4">
            <v>22.386895475819031</v>
          </cell>
        </row>
        <row r="5">
          <cell r="A5">
            <v>1972</v>
          </cell>
          <cell r="B5" t="str">
            <v>NA</v>
          </cell>
          <cell r="C5" t="str">
            <v>NA</v>
          </cell>
          <cell r="D5" t="str">
            <v>NA</v>
          </cell>
          <cell r="E5" t="str">
            <v>NA</v>
          </cell>
          <cell r="F5" t="str">
            <v>NA</v>
          </cell>
          <cell r="G5" t="str">
            <v>NA</v>
          </cell>
          <cell r="H5" t="str">
            <v>NA</v>
          </cell>
          <cell r="I5" t="str">
            <v>NA</v>
          </cell>
          <cell r="J5" t="str">
            <v>NA</v>
          </cell>
          <cell r="K5" t="str">
            <v>NA</v>
          </cell>
          <cell r="L5">
            <v>11</v>
          </cell>
          <cell r="M5" t="str">
            <v>NA</v>
          </cell>
          <cell r="N5" t="str">
            <v>NA</v>
          </cell>
          <cell r="O5">
            <v>3.1240000000000001</v>
          </cell>
          <cell r="P5" t="str">
            <v>NA</v>
          </cell>
          <cell r="Q5" t="str">
            <v>NA</v>
          </cell>
          <cell r="R5" t="str">
            <v>NA</v>
          </cell>
          <cell r="S5" t="str">
            <v>NA</v>
          </cell>
          <cell r="T5" t="str">
            <v>NA</v>
          </cell>
          <cell r="U5" t="str">
            <v>NA</v>
          </cell>
          <cell r="V5" t="str">
            <v>NA</v>
          </cell>
          <cell r="W5" t="str">
            <v>NA</v>
          </cell>
          <cell r="X5" t="str">
            <v>NA</v>
          </cell>
          <cell r="Y5" t="str">
            <v>NA</v>
          </cell>
          <cell r="Z5">
            <v>3.3982000000000001</v>
          </cell>
          <cell r="AA5" t="str">
            <v>NA</v>
          </cell>
          <cell r="AB5">
            <v>12.2981</v>
          </cell>
          <cell r="AC5" t="str">
            <v>NA</v>
          </cell>
          <cell r="AD5" t="str">
            <v>NA</v>
          </cell>
          <cell r="AE5">
            <v>21572</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BA5" t="str">
            <v>NA</v>
          </cell>
          <cell r="BB5" t="str">
            <v>NA</v>
          </cell>
          <cell r="BC5" t="str">
            <v>NA</v>
          </cell>
          <cell r="BD5">
            <v>0</v>
          </cell>
          <cell r="BE5">
            <v>1460.7053616168364</v>
          </cell>
          <cell r="BF5" t="str">
            <v>NA</v>
          </cell>
          <cell r="BG5" t="str">
            <v>NA</v>
          </cell>
          <cell r="BH5" t="str">
            <v>NA</v>
          </cell>
          <cell r="BI5" t="str">
            <v>NA</v>
          </cell>
          <cell r="BJ5" t="str">
            <v>NA</v>
          </cell>
          <cell r="BK5" t="str">
            <v>NA</v>
          </cell>
          <cell r="BL5">
            <v>10.505836575875493</v>
          </cell>
          <cell r="BM5" t="str">
            <v>NA</v>
          </cell>
          <cell r="BN5" t="str">
            <v>NA</v>
          </cell>
          <cell r="BO5" t="str">
            <v>NA</v>
          </cell>
          <cell r="BP5" t="str">
            <v>NA</v>
          </cell>
          <cell r="BQ5" t="str">
            <v>NA</v>
          </cell>
          <cell r="BR5" t="str">
            <v>NA</v>
          </cell>
          <cell r="BS5" t="str">
            <v>NA</v>
          </cell>
          <cell r="BT5" t="str">
            <v>NA</v>
          </cell>
          <cell r="BV5">
            <v>-3.2929619491211639</v>
          </cell>
          <cell r="BW5" t="str">
            <v>NA</v>
          </cell>
          <cell r="BX5" t="str">
            <v>NA</v>
          </cell>
          <cell r="BY5" t="str">
            <v>NA</v>
          </cell>
          <cell r="BZ5">
            <v>596</v>
          </cell>
          <cell r="CA5">
            <v>18.172271497001979</v>
          </cell>
          <cell r="CB5">
            <v>670</v>
          </cell>
          <cell r="CC5">
            <v>20.42856023991833</v>
          </cell>
          <cell r="CD5" t="str">
            <v>NA</v>
          </cell>
          <cell r="CE5" t="str">
            <v>NA</v>
          </cell>
          <cell r="CF5" t="str">
            <v>NA</v>
          </cell>
          <cell r="CG5" t="str">
            <v>NA</v>
          </cell>
          <cell r="CH5" t="str">
            <v>NA</v>
          </cell>
          <cell r="CI5" t="str">
            <v>NA</v>
          </cell>
          <cell r="CJ5" t="str">
            <v>NA</v>
          </cell>
          <cell r="CK5" t="str">
            <v>NA</v>
          </cell>
          <cell r="CL5">
            <v>1345.5809042234573</v>
          </cell>
          <cell r="CM5" t="str">
            <v>NA</v>
          </cell>
          <cell r="CN5" t="str">
            <v>NA</v>
          </cell>
          <cell r="CO5" t="str">
            <v>NA</v>
          </cell>
          <cell r="CP5" t="str">
            <v>NA</v>
          </cell>
          <cell r="CQ5" t="str">
            <v>NA</v>
          </cell>
          <cell r="CR5" t="str">
            <v>NA</v>
          </cell>
          <cell r="CS5" t="str">
            <v>NA</v>
          </cell>
          <cell r="CT5" t="str">
            <v>NA</v>
          </cell>
          <cell r="CU5" t="str">
            <v>NA</v>
          </cell>
          <cell r="CV5" t="str">
            <v>NA</v>
          </cell>
          <cell r="CW5" t="str">
            <v>NA</v>
          </cell>
          <cell r="CX5" t="str">
            <v>NA</v>
          </cell>
          <cell r="CY5" t="str">
            <v>NA</v>
          </cell>
          <cell r="CZ5" t="str">
            <v>NA</v>
          </cell>
          <cell r="DA5" t="str">
            <v>NA</v>
          </cell>
          <cell r="DB5" t="str">
            <v>NA</v>
          </cell>
          <cell r="DC5" t="str">
            <v>NA</v>
          </cell>
          <cell r="DD5" t="str">
            <v>NA</v>
          </cell>
          <cell r="DE5" t="str">
            <v>NA</v>
          </cell>
          <cell r="DF5">
            <v>-3.2929619491211639</v>
          </cell>
          <cell r="DG5" t="str">
            <v>NA</v>
          </cell>
          <cell r="DH5" t="str">
            <v>NA</v>
          </cell>
          <cell r="DI5" t="str">
            <v>NA</v>
          </cell>
          <cell r="DJ5">
            <v>21572</v>
          </cell>
          <cell r="DK5" t="str">
            <v>NA</v>
          </cell>
          <cell r="DL5">
            <v>6.7</v>
          </cell>
          <cell r="DM5" t="e">
            <v>#N/A</v>
          </cell>
          <cell r="DN5">
            <v>10.165861383151716</v>
          </cell>
          <cell r="DO5">
            <v>4.6650294279216489</v>
          </cell>
          <cell r="DP5">
            <v>6.4029815677355968</v>
          </cell>
          <cell r="DQ5" t="str">
            <v>NA</v>
          </cell>
          <cell r="DR5">
            <v>11</v>
          </cell>
          <cell r="DS5" t="e">
            <v>#N/A</v>
          </cell>
          <cell r="DT5">
            <v>-3.2929619491211639</v>
          </cell>
          <cell r="DU5">
            <v>-3.2929619491211639</v>
          </cell>
          <cell r="DV5" t="str">
            <v>NA</v>
          </cell>
          <cell r="DW5">
            <v>21.356977640709317</v>
          </cell>
          <cell r="DX5" t="str">
            <v>NA</v>
          </cell>
          <cell r="DY5" t="str">
            <v>NA</v>
          </cell>
          <cell r="DZ5" t="str">
            <v>NA</v>
          </cell>
          <cell r="EA5" t="str">
            <v>NA</v>
          </cell>
          <cell r="EB5" t="str">
            <v>NA</v>
          </cell>
          <cell r="EC5" t="str">
            <v>NA</v>
          </cell>
          <cell r="ED5" t="str">
            <v>NA</v>
          </cell>
          <cell r="EE5" t="str">
            <v>NA</v>
          </cell>
          <cell r="EF5" t="str">
            <v>NA</v>
          </cell>
          <cell r="EG5" t="str">
            <v>NA</v>
          </cell>
          <cell r="EI5">
            <v>21.501925545571247</v>
          </cell>
        </row>
        <row r="6">
          <cell r="A6">
            <v>1973</v>
          </cell>
          <cell r="B6" t="str">
            <v>NA</v>
          </cell>
          <cell r="C6" t="str">
            <v>NA</v>
          </cell>
          <cell r="D6" t="str">
            <v>NA</v>
          </cell>
          <cell r="E6" t="str">
            <v>NA</v>
          </cell>
          <cell r="F6" t="str">
            <v>NA</v>
          </cell>
          <cell r="G6" t="str">
            <v>NA</v>
          </cell>
          <cell r="H6" t="str">
            <v>NA</v>
          </cell>
          <cell r="I6" t="str">
            <v>NA</v>
          </cell>
          <cell r="J6" t="str">
            <v>NA</v>
          </cell>
          <cell r="K6" t="str">
            <v>NA</v>
          </cell>
          <cell r="L6">
            <v>13</v>
          </cell>
          <cell r="M6" t="str">
            <v>NA</v>
          </cell>
          <cell r="N6" t="str">
            <v>NA</v>
          </cell>
          <cell r="O6">
            <v>3.3180000000000001</v>
          </cell>
          <cell r="P6" t="str">
            <v>NA</v>
          </cell>
          <cell r="Q6" t="str">
            <v>NA</v>
          </cell>
          <cell r="R6" t="str">
            <v>NA</v>
          </cell>
          <cell r="S6" t="str">
            <v>NA</v>
          </cell>
          <cell r="T6" t="str">
            <v>NA</v>
          </cell>
          <cell r="U6" t="str">
            <v>NA</v>
          </cell>
          <cell r="V6" t="str">
            <v>NA</v>
          </cell>
          <cell r="W6" t="str">
            <v>NA</v>
          </cell>
          <cell r="X6" t="str">
            <v>NA</v>
          </cell>
          <cell r="Y6" t="str">
            <v>NA</v>
          </cell>
          <cell r="Z6">
            <v>3.6907999999999999</v>
          </cell>
          <cell r="AA6" t="str">
            <v>NA</v>
          </cell>
          <cell r="AB6">
            <v>13.1486</v>
          </cell>
          <cell r="AC6" t="str">
            <v>NA</v>
          </cell>
          <cell r="AD6" t="str">
            <v>NA</v>
          </cell>
          <cell r="AE6">
            <v>24659</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BA6" t="str">
            <v>NA</v>
          </cell>
          <cell r="BB6" t="str">
            <v>NA</v>
          </cell>
          <cell r="BC6" t="str">
            <v>NA</v>
          </cell>
          <cell r="BD6">
            <v>0</v>
          </cell>
          <cell r="BE6">
            <v>1778.120218807416</v>
          </cell>
          <cell r="BF6" t="str">
            <v>NA</v>
          </cell>
          <cell r="BG6" t="str">
            <v>NA</v>
          </cell>
          <cell r="BH6" t="str">
            <v>NA</v>
          </cell>
          <cell r="BI6" t="str">
            <v>NA</v>
          </cell>
          <cell r="BJ6" t="str">
            <v>NA</v>
          </cell>
          <cell r="BK6" t="str">
            <v>NA</v>
          </cell>
          <cell r="BL6">
            <v>6.2099871959026887</v>
          </cell>
          <cell r="BM6" t="str">
            <v>NA</v>
          </cell>
          <cell r="BN6" t="str">
            <v>NA</v>
          </cell>
          <cell r="BO6" t="str">
            <v>NA</v>
          </cell>
          <cell r="BP6" t="str">
            <v>NA</v>
          </cell>
          <cell r="BQ6" t="str">
            <v>NA</v>
          </cell>
          <cell r="BR6" t="str">
            <v>NA</v>
          </cell>
          <cell r="BS6" t="str">
            <v>NA</v>
          </cell>
          <cell r="BT6" t="str">
            <v>NA</v>
          </cell>
          <cell r="BV6">
            <v>-4.6845909602442664</v>
          </cell>
          <cell r="BW6" t="str">
            <v>NA</v>
          </cell>
          <cell r="BX6" t="str">
            <v>NA</v>
          </cell>
          <cell r="BY6" t="str">
            <v>NA</v>
          </cell>
          <cell r="BZ6">
            <v>757</v>
          </cell>
          <cell r="CA6">
            <v>19.065781488736071</v>
          </cell>
          <cell r="CB6">
            <v>886</v>
          </cell>
          <cell r="CC6">
            <v>22.314771993421612</v>
          </cell>
          <cell r="CD6" t="str">
            <v>NA</v>
          </cell>
          <cell r="CE6" t="str">
            <v>NA</v>
          </cell>
          <cell r="CF6" t="str">
            <v>NA</v>
          </cell>
          <cell r="CG6" t="str">
            <v>NA</v>
          </cell>
          <cell r="CH6" t="str">
            <v>NA</v>
          </cell>
          <cell r="CI6" t="str">
            <v>NA</v>
          </cell>
          <cell r="CJ6" t="str">
            <v>NA</v>
          </cell>
          <cell r="CK6" t="str">
            <v>NA</v>
          </cell>
          <cell r="CL6">
            <v>1438.6372754549525</v>
          </cell>
          <cell r="CM6" t="str">
            <v>NA</v>
          </cell>
          <cell r="CN6" t="str">
            <v>NA</v>
          </cell>
          <cell r="CO6" t="str">
            <v>NA</v>
          </cell>
          <cell r="CP6" t="str">
            <v>NA</v>
          </cell>
          <cell r="CQ6" t="str">
            <v>NA</v>
          </cell>
          <cell r="CR6" t="str">
            <v>NA</v>
          </cell>
          <cell r="CS6" t="str">
            <v>NA</v>
          </cell>
          <cell r="CT6" t="str">
            <v>NA</v>
          </cell>
          <cell r="CU6" t="str">
            <v>NA</v>
          </cell>
          <cell r="CV6" t="str">
            <v>NA</v>
          </cell>
          <cell r="CW6" t="str">
            <v>NA</v>
          </cell>
          <cell r="CX6" t="str">
            <v>NA</v>
          </cell>
          <cell r="CY6" t="str">
            <v>NA</v>
          </cell>
          <cell r="CZ6" t="str">
            <v>NA</v>
          </cell>
          <cell r="DA6" t="str">
            <v>NA</v>
          </cell>
          <cell r="DB6" t="str">
            <v>NA</v>
          </cell>
          <cell r="DC6" t="str">
            <v>NA</v>
          </cell>
          <cell r="DD6" t="str">
            <v>NA</v>
          </cell>
          <cell r="DE6" t="str">
            <v>NA</v>
          </cell>
          <cell r="DF6">
            <v>-4.6845909602442664</v>
          </cell>
          <cell r="DG6" t="str">
            <v>NA</v>
          </cell>
          <cell r="DH6" t="str">
            <v>NA</v>
          </cell>
          <cell r="DI6" t="str">
            <v>NA</v>
          </cell>
          <cell r="DJ6">
            <v>24659</v>
          </cell>
          <cell r="DK6" t="str">
            <v>NA</v>
          </cell>
          <cell r="DL6">
            <v>6.2</v>
          </cell>
          <cell r="DM6" t="e">
            <v>#N/A</v>
          </cell>
          <cell r="DN6">
            <v>10.425229764375855</v>
          </cell>
          <cell r="DO6">
            <v>4.7853348518624221</v>
          </cell>
          <cell r="DP6">
            <v>6.5483529551801567</v>
          </cell>
          <cell r="DQ6" t="str">
            <v>NA</v>
          </cell>
          <cell r="DR6">
            <v>13</v>
          </cell>
          <cell r="DS6" t="e">
            <v>#N/A</v>
          </cell>
          <cell r="DT6">
            <v>-4.6845909602442664</v>
          </cell>
          <cell r="DU6">
            <v>-4.6845909602442664</v>
          </cell>
          <cell r="DV6" t="str">
            <v>NA</v>
          </cell>
          <cell r="DW6">
            <v>21.060991105463778</v>
          </cell>
          <cell r="DX6" t="str">
            <v>NA</v>
          </cell>
          <cell r="DY6" t="str">
            <v>NA</v>
          </cell>
          <cell r="DZ6" t="str">
            <v>NA</v>
          </cell>
          <cell r="EA6" t="str">
            <v>NA</v>
          </cell>
          <cell r="EB6" t="str">
            <v>NA</v>
          </cell>
          <cell r="EC6" t="str">
            <v>NA</v>
          </cell>
          <cell r="ED6" t="str">
            <v>NA</v>
          </cell>
          <cell r="EE6" t="str">
            <v>NA</v>
          </cell>
          <cell r="EF6" t="str">
            <v>NA</v>
          </cell>
          <cell r="EG6" t="str">
            <v>NA</v>
          </cell>
          <cell r="EI6">
            <v>23.545043847993622</v>
          </cell>
        </row>
        <row r="7">
          <cell r="A7">
            <v>1974</v>
          </cell>
          <cell r="B7" t="str">
            <v>NA</v>
          </cell>
          <cell r="C7" t="str">
            <v>NA</v>
          </cell>
          <cell r="D7" t="str">
            <v>NA</v>
          </cell>
          <cell r="E7" t="str">
            <v>NA</v>
          </cell>
          <cell r="F7" t="str">
            <v>NA</v>
          </cell>
          <cell r="G7" t="str">
            <v>NA</v>
          </cell>
          <cell r="H7" t="str">
            <v>NA</v>
          </cell>
          <cell r="I7" t="str">
            <v>NA</v>
          </cell>
          <cell r="J7" t="str">
            <v>NA</v>
          </cell>
          <cell r="K7" t="str">
            <v>NA</v>
          </cell>
          <cell r="L7">
            <v>16</v>
          </cell>
          <cell r="M7" t="str">
            <v>NA</v>
          </cell>
          <cell r="N7" t="str">
            <v>NA</v>
          </cell>
          <cell r="O7">
            <v>3.8290000000000002</v>
          </cell>
          <cell r="P7" t="str">
            <v>NA</v>
          </cell>
          <cell r="Q7" t="str">
            <v>NA</v>
          </cell>
          <cell r="R7" t="str">
            <v>NA</v>
          </cell>
          <cell r="S7" t="str">
            <v>NA</v>
          </cell>
          <cell r="T7" t="str">
            <v>NA</v>
          </cell>
          <cell r="U7" t="str">
            <v>NA</v>
          </cell>
          <cell r="V7" t="str">
            <v>NA</v>
          </cell>
          <cell r="W7" t="str">
            <v>NA</v>
          </cell>
          <cell r="X7" t="str">
            <v>NA</v>
          </cell>
          <cell r="Y7" t="str">
            <v>NA</v>
          </cell>
          <cell r="Z7">
            <v>4.4669999999999996</v>
          </cell>
          <cell r="AA7" t="str">
            <v>NA</v>
          </cell>
          <cell r="AB7">
            <v>14.314</v>
          </cell>
          <cell r="AC7" t="str">
            <v>NA</v>
          </cell>
          <cell r="AD7" t="str">
            <v>NA</v>
          </cell>
          <cell r="AE7">
            <v>26256</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BA7" t="str">
            <v>NA</v>
          </cell>
          <cell r="BB7" t="str">
            <v>NA</v>
          </cell>
          <cell r="BC7" t="str">
            <v>NA</v>
          </cell>
          <cell r="BD7">
            <v>0</v>
          </cell>
          <cell r="BE7">
            <v>2152.2518373141806</v>
          </cell>
          <cell r="BF7" t="str">
            <v>NA</v>
          </cell>
          <cell r="BG7" t="str">
            <v>NA</v>
          </cell>
          <cell r="BH7" t="str">
            <v>NA</v>
          </cell>
          <cell r="BI7" t="str">
            <v>NA</v>
          </cell>
          <cell r="BJ7" t="str">
            <v>NA</v>
          </cell>
          <cell r="BK7" t="str">
            <v>NA</v>
          </cell>
          <cell r="BL7">
            <v>15.400843881856542</v>
          </cell>
          <cell r="BM7" t="str">
            <v>NA</v>
          </cell>
          <cell r="BN7" t="str">
            <v>NA</v>
          </cell>
          <cell r="BO7" t="str">
            <v>NA</v>
          </cell>
          <cell r="BP7" t="str">
            <v>NA</v>
          </cell>
          <cell r="BQ7" t="str">
            <v>NA</v>
          </cell>
          <cell r="BR7" t="str">
            <v>NA</v>
          </cell>
          <cell r="BS7" t="str">
            <v>NA</v>
          </cell>
          <cell r="BT7" t="str">
            <v>NA</v>
          </cell>
          <cell r="BV7">
            <v>-12.880254002239036</v>
          </cell>
          <cell r="BW7" t="str">
            <v>NA</v>
          </cell>
          <cell r="BX7" t="str">
            <v>NA</v>
          </cell>
          <cell r="BY7" t="str">
            <v>NA</v>
          </cell>
          <cell r="BZ7">
            <v>887</v>
          </cell>
          <cell r="CA7">
            <v>19.938543280952921</v>
          </cell>
          <cell r="CB7">
            <v>1004</v>
          </cell>
          <cell r="CC7">
            <v>22.56854278926351</v>
          </cell>
          <cell r="CD7" t="str">
            <v>NA</v>
          </cell>
          <cell r="CE7" t="str">
            <v>NA</v>
          </cell>
          <cell r="CF7" t="str">
            <v>NA</v>
          </cell>
          <cell r="CG7" t="str">
            <v>NA</v>
          </cell>
          <cell r="CH7" t="str">
            <v>NA</v>
          </cell>
          <cell r="CI7" t="str">
            <v>NA</v>
          </cell>
          <cell r="CJ7" t="str">
            <v>NA</v>
          </cell>
          <cell r="CK7" t="str">
            <v>NA</v>
          </cell>
          <cell r="CL7">
            <v>1566.1480279925004</v>
          </cell>
          <cell r="CM7" t="str">
            <v>NA</v>
          </cell>
          <cell r="CN7" t="str">
            <v>NA</v>
          </cell>
          <cell r="CO7" t="str">
            <v>NA</v>
          </cell>
          <cell r="CP7" t="str">
            <v>NA</v>
          </cell>
          <cell r="CQ7" t="str">
            <v>NA</v>
          </cell>
          <cell r="CR7" t="str">
            <v>NA</v>
          </cell>
          <cell r="CS7" t="str">
            <v>NA</v>
          </cell>
          <cell r="CT7" t="str">
            <v>NA</v>
          </cell>
          <cell r="CU7" t="str">
            <v>NA</v>
          </cell>
          <cell r="CV7" t="str">
            <v>NA</v>
          </cell>
          <cell r="CW7" t="str">
            <v>NA</v>
          </cell>
          <cell r="CX7" t="str">
            <v>NA</v>
          </cell>
          <cell r="CY7" t="str">
            <v>NA</v>
          </cell>
          <cell r="CZ7" t="str">
            <v>NA</v>
          </cell>
          <cell r="DA7" t="str">
            <v>NA</v>
          </cell>
          <cell r="DB7" t="str">
            <v>NA</v>
          </cell>
          <cell r="DC7" t="str">
            <v>NA</v>
          </cell>
          <cell r="DD7" t="str">
            <v>NA</v>
          </cell>
          <cell r="DE7" t="str">
            <v>NA</v>
          </cell>
          <cell r="DF7">
            <v>-12.880254002239036</v>
          </cell>
          <cell r="DG7" t="str">
            <v>NA</v>
          </cell>
          <cell r="DH7" t="str">
            <v>NA</v>
          </cell>
          <cell r="DI7" t="str">
            <v>NA</v>
          </cell>
          <cell r="DJ7">
            <v>26256</v>
          </cell>
          <cell r="DK7" t="str">
            <v>NA</v>
          </cell>
          <cell r="DL7">
            <v>5.8</v>
          </cell>
          <cell r="DM7" t="e">
            <v>#N/A</v>
          </cell>
          <cell r="DN7">
            <v>11.09001108906919</v>
          </cell>
          <cell r="DO7">
            <v>5.7320502104205131</v>
          </cell>
          <cell r="DP7">
            <v>6.1366655193913733</v>
          </cell>
          <cell r="DQ7" t="str">
            <v>NA</v>
          </cell>
          <cell r="DR7">
            <v>16</v>
          </cell>
          <cell r="DS7" t="e">
            <v>#N/A</v>
          </cell>
          <cell r="DT7">
            <v>-12.880254002239036</v>
          </cell>
          <cell r="DU7">
            <v>-12.880254002239036</v>
          </cell>
          <cell r="DV7" t="str">
            <v>NA</v>
          </cell>
          <cell r="DW7">
            <v>12.044082917869314</v>
          </cell>
          <cell r="DX7" t="str">
            <v>NA</v>
          </cell>
          <cell r="DY7" t="str">
            <v>NA</v>
          </cell>
          <cell r="DZ7" t="str">
            <v>NA</v>
          </cell>
          <cell r="EA7" t="str">
            <v>NA</v>
          </cell>
          <cell r="EB7" t="str">
            <v>NA</v>
          </cell>
          <cell r="EC7" t="str">
            <v>NA</v>
          </cell>
          <cell r="ED7" t="str">
            <v>NA</v>
          </cell>
          <cell r="EE7" t="str">
            <v>NA</v>
          </cell>
          <cell r="EF7" t="str">
            <v>NA</v>
          </cell>
          <cell r="EG7" t="str">
            <v>NA</v>
          </cell>
          <cell r="EI7">
            <v>24.013393924898349</v>
          </cell>
        </row>
        <row r="8">
          <cell r="A8">
            <v>1975</v>
          </cell>
          <cell r="B8" t="str">
            <v>NA</v>
          </cell>
          <cell r="C8" t="str">
            <v>NA</v>
          </cell>
          <cell r="D8" t="str">
            <v>NA</v>
          </cell>
          <cell r="E8" t="str">
            <v>NA</v>
          </cell>
          <cell r="F8" t="str">
            <v>NA</v>
          </cell>
          <cell r="G8" t="str">
            <v>NA</v>
          </cell>
          <cell r="H8" t="str">
            <v>NA</v>
          </cell>
          <cell r="I8" t="str">
            <v>NA</v>
          </cell>
          <cell r="J8" t="str">
            <v>NA</v>
          </cell>
          <cell r="K8" t="str">
            <v>NA</v>
          </cell>
          <cell r="L8">
            <v>20</v>
          </cell>
          <cell r="M8" t="str">
            <v>NA</v>
          </cell>
          <cell r="N8" t="str">
            <v>NA</v>
          </cell>
          <cell r="O8">
            <v>4.5279999999999996</v>
          </cell>
          <cell r="P8" t="str">
            <v>NA</v>
          </cell>
          <cell r="Q8" t="str">
            <v>NA</v>
          </cell>
          <cell r="R8" t="str">
            <v>NA</v>
          </cell>
          <cell r="S8" t="str">
            <v>NA</v>
          </cell>
          <cell r="T8" t="str">
            <v>NA</v>
          </cell>
          <cell r="U8" t="str">
            <v>NA</v>
          </cell>
          <cell r="V8" t="str">
            <v>NA</v>
          </cell>
          <cell r="W8" t="str">
            <v>NA</v>
          </cell>
          <cell r="X8">
            <v>20</v>
          </cell>
          <cell r="Y8" t="str">
            <v>NA</v>
          </cell>
          <cell r="Z8">
            <v>5.4635999999999996</v>
          </cell>
          <cell r="AA8" t="str">
            <v>NA</v>
          </cell>
          <cell r="AB8">
            <v>15.9057</v>
          </cell>
          <cell r="AC8" t="str">
            <v>NA</v>
          </cell>
          <cell r="AD8" t="str">
            <v>NA</v>
          </cell>
          <cell r="AE8">
            <v>26892</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BA8" t="str">
            <v>NA</v>
          </cell>
          <cell r="BB8" t="str">
            <v>NA</v>
          </cell>
          <cell r="BC8" t="str">
            <v>NA</v>
          </cell>
          <cell r="BD8">
            <v>0</v>
          </cell>
          <cell r="BE8">
            <v>2752.2554701854015</v>
          </cell>
          <cell r="BF8" t="str">
            <v>NA</v>
          </cell>
          <cell r="BG8" t="str">
            <v>NA</v>
          </cell>
          <cell r="BH8" t="str">
            <v>NA</v>
          </cell>
          <cell r="BI8" t="str">
            <v>NA</v>
          </cell>
          <cell r="BJ8" t="str">
            <v>NA</v>
          </cell>
          <cell r="BK8" t="str">
            <v>NA</v>
          </cell>
          <cell r="BL8">
            <v>18.255419169495934</v>
          </cell>
          <cell r="BM8" t="str">
            <v>NA</v>
          </cell>
          <cell r="BN8" t="str">
            <v>NA</v>
          </cell>
          <cell r="BO8" t="str">
            <v>NA</v>
          </cell>
          <cell r="BP8" t="str">
            <v>NA</v>
          </cell>
          <cell r="BQ8" t="str">
            <v>NA</v>
          </cell>
          <cell r="BR8" t="str">
            <v>NA</v>
          </cell>
          <cell r="BS8" t="str">
            <v>NA</v>
          </cell>
          <cell r="BT8" t="str">
            <v>NA</v>
          </cell>
          <cell r="BV8">
            <v>-1.8410289575674923</v>
          </cell>
          <cell r="BW8" t="str">
            <v>NA</v>
          </cell>
          <cell r="BX8" t="str">
            <v>NA</v>
          </cell>
          <cell r="BY8" t="str">
            <v>NA</v>
          </cell>
          <cell r="BZ8">
            <v>1052</v>
          </cell>
          <cell r="CA8">
            <v>18.803519061757299</v>
          </cell>
          <cell r="CB8">
            <v>1166</v>
          </cell>
          <cell r="CC8">
            <v>20.841162762365983</v>
          </cell>
          <cell r="CD8" t="str">
            <v>NA</v>
          </cell>
          <cell r="CE8" t="str">
            <v>NA</v>
          </cell>
          <cell r="CF8" t="str">
            <v>NA</v>
          </cell>
          <cell r="CG8" t="str">
            <v>NA</v>
          </cell>
          <cell r="CH8">
            <v>17217.515417943832</v>
          </cell>
          <cell r="CI8" t="str">
            <v>NA</v>
          </cell>
          <cell r="CJ8" t="str">
            <v>NA</v>
          </cell>
          <cell r="CK8" t="str">
            <v>NA</v>
          </cell>
          <cell r="CL8">
            <v>1740.3018505547234</v>
          </cell>
          <cell r="CM8" t="str">
            <v>NA</v>
          </cell>
          <cell r="CN8" t="str">
            <v>NA</v>
          </cell>
          <cell r="CO8" t="str">
            <v>NA</v>
          </cell>
          <cell r="CP8" t="str">
            <v>NA</v>
          </cell>
          <cell r="CQ8" t="str">
            <v>NA</v>
          </cell>
          <cell r="CR8" t="str">
            <v>NA</v>
          </cell>
          <cell r="CS8" t="str">
            <v>NA</v>
          </cell>
          <cell r="CT8" t="str">
            <v>NA</v>
          </cell>
          <cell r="CU8" t="str">
            <v>NA</v>
          </cell>
          <cell r="CV8" t="str">
            <v>NA</v>
          </cell>
          <cell r="CW8" t="str">
            <v>NA</v>
          </cell>
          <cell r="CX8" t="str">
            <v>NA</v>
          </cell>
          <cell r="CY8" t="str">
            <v>NA</v>
          </cell>
          <cell r="CZ8" t="str">
            <v>NA</v>
          </cell>
          <cell r="DA8" t="str">
            <v>NA</v>
          </cell>
          <cell r="DB8" t="str">
            <v>NA</v>
          </cell>
          <cell r="DC8" t="str">
            <v>NA</v>
          </cell>
          <cell r="DD8" t="str">
            <v>NA</v>
          </cell>
          <cell r="DE8" t="str">
            <v>NA</v>
          </cell>
          <cell r="DF8">
            <v>-1.8410289575674923</v>
          </cell>
          <cell r="DG8" t="str">
            <v>NA</v>
          </cell>
          <cell r="DH8" t="str">
            <v>NA</v>
          </cell>
          <cell r="DI8" t="str">
            <v>NA</v>
          </cell>
          <cell r="DJ8">
            <v>26892</v>
          </cell>
          <cell r="DK8" t="str">
            <v>NA</v>
          </cell>
          <cell r="DL8">
            <v>7.9</v>
          </cell>
          <cell r="DM8" t="e">
            <v>#N/A</v>
          </cell>
          <cell r="DN8">
            <v>10.054145122356863</v>
          </cell>
          <cell r="DO8">
            <v>4.754501968086922</v>
          </cell>
          <cell r="DP8">
            <v>6.2023014395720368</v>
          </cell>
          <cell r="DQ8" t="str">
            <v>NA</v>
          </cell>
          <cell r="DR8">
            <v>20</v>
          </cell>
          <cell r="DS8" t="e">
            <v>#N/A</v>
          </cell>
          <cell r="DT8">
            <v>-1.8410289575674923</v>
          </cell>
          <cell r="DU8">
            <v>-1.8410289575674923</v>
          </cell>
          <cell r="DV8" t="str">
            <v>NA</v>
          </cell>
          <cell r="DW8">
            <v>25.761124121779865</v>
          </cell>
          <cell r="DX8" t="str">
            <v>NA</v>
          </cell>
          <cell r="DY8" t="str">
            <v>NA</v>
          </cell>
          <cell r="DZ8" t="str">
            <v>NA</v>
          </cell>
          <cell r="EA8" t="str">
            <v>NA</v>
          </cell>
          <cell r="EB8" t="str">
            <v>NA</v>
          </cell>
          <cell r="EC8" t="str">
            <v>NA</v>
          </cell>
          <cell r="ED8" t="str">
            <v>NA</v>
          </cell>
          <cell r="EE8" t="str">
            <v>NA</v>
          </cell>
          <cell r="EF8" t="str">
            <v>NA</v>
          </cell>
          <cell r="EG8" t="str">
            <v>NA</v>
          </cell>
          <cell r="EI8">
            <v>22.179950542134296</v>
          </cell>
        </row>
        <row r="9">
          <cell r="A9">
            <v>1976</v>
          </cell>
          <cell r="B9" t="str">
            <v>NA</v>
          </cell>
          <cell r="C9" t="str">
            <v>NA</v>
          </cell>
          <cell r="D9" t="str">
            <v>NA</v>
          </cell>
          <cell r="E9" t="str">
            <v>NA</v>
          </cell>
          <cell r="F9" t="str">
            <v>NA</v>
          </cell>
          <cell r="G9" t="str">
            <v>NA</v>
          </cell>
          <cell r="H9" t="str">
            <v>NA</v>
          </cell>
          <cell r="I9" t="str">
            <v>NA</v>
          </cell>
          <cell r="J9" t="str">
            <v>NA</v>
          </cell>
          <cell r="K9" t="str">
            <v>NA</v>
          </cell>
          <cell r="L9">
            <v>16</v>
          </cell>
          <cell r="M9" t="str">
            <v>NA</v>
          </cell>
          <cell r="N9" t="str">
            <v>NA</v>
          </cell>
          <cell r="O9">
            <v>4.8730000000000002</v>
          </cell>
          <cell r="P9" t="str">
            <v>NA</v>
          </cell>
          <cell r="Q9" t="str">
            <v>NA</v>
          </cell>
          <cell r="R9" t="str">
            <v>NA</v>
          </cell>
          <cell r="S9" t="str">
            <v>NA</v>
          </cell>
          <cell r="T9" t="str">
            <v>NA</v>
          </cell>
          <cell r="U9" t="str">
            <v>NA</v>
          </cell>
          <cell r="V9" t="str">
            <v>NA</v>
          </cell>
          <cell r="W9" t="str">
            <v>NA</v>
          </cell>
          <cell r="X9">
            <v>22.9</v>
          </cell>
          <cell r="Y9" t="str">
            <v>NA</v>
          </cell>
          <cell r="Z9">
            <v>6.5292000000000003</v>
          </cell>
          <cell r="AA9" t="str">
            <v>NA</v>
          </cell>
          <cell r="AB9">
            <v>18.179099999999998</v>
          </cell>
          <cell r="AC9" t="str">
            <v>NA</v>
          </cell>
          <cell r="AD9" t="str">
            <v>NA</v>
          </cell>
          <cell r="AE9">
            <v>24000</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BA9" t="str">
            <v>NA</v>
          </cell>
          <cell r="BB9" t="str">
            <v>NA</v>
          </cell>
          <cell r="BC9" t="str">
            <v>NA</v>
          </cell>
          <cell r="BD9">
            <v>0</v>
          </cell>
          <cell r="BE9">
            <v>3273.6516619341901</v>
          </cell>
          <cell r="BF9" t="str">
            <v>NA</v>
          </cell>
          <cell r="BG9" t="str">
            <v>NA</v>
          </cell>
          <cell r="BH9" t="str">
            <v>NA</v>
          </cell>
          <cell r="BI9" t="str">
            <v>NA</v>
          </cell>
          <cell r="BJ9" t="str">
            <v>NA</v>
          </cell>
          <cell r="BK9" t="str">
            <v>NA</v>
          </cell>
          <cell r="BL9">
            <v>7.6192579505300451</v>
          </cell>
          <cell r="BM9" t="str">
            <v>NA</v>
          </cell>
          <cell r="BN9" t="str">
            <v>NA</v>
          </cell>
          <cell r="BO9" t="str">
            <v>NA</v>
          </cell>
          <cell r="BP9" t="str">
            <v>NA</v>
          </cell>
          <cell r="BQ9" t="str">
            <v>NA</v>
          </cell>
          <cell r="BR9" t="str">
            <v>NA</v>
          </cell>
          <cell r="BS9" t="str">
            <v>NA</v>
          </cell>
          <cell r="BT9" t="str">
            <v>NA</v>
          </cell>
          <cell r="BV9">
            <v>-5.8417209669571912</v>
          </cell>
          <cell r="BW9" t="str">
            <v>NA</v>
          </cell>
          <cell r="BX9" t="str">
            <v>NA</v>
          </cell>
          <cell r="BY9" t="str">
            <v>NA</v>
          </cell>
          <cell r="BZ9">
            <v>1343</v>
          </cell>
          <cell r="CA9">
            <v>19.761791583434526</v>
          </cell>
          <cell r="CB9">
            <v>1524</v>
          </cell>
          <cell r="CC9">
            <v>22.425145475170677</v>
          </cell>
          <cell r="CD9" t="str">
            <v>NA</v>
          </cell>
          <cell r="CE9" t="str">
            <v>NA</v>
          </cell>
          <cell r="CF9" t="str">
            <v>NA</v>
          </cell>
          <cell r="CG9" t="str">
            <v>NA</v>
          </cell>
          <cell r="CH9">
            <v>19714.055153545687</v>
          </cell>
          <cell r="CI9" t="str">
            <v>NA</v>
          </cell>
          <cell r="CJ9" t="str">
            <v>NA</v>
          </cell>
          <cell r="CK9" t="str">
            <v>NA</v>
          </cell>
          <cell r="CL9">
            <v>1989.0430079417674</v>
          </cell>
          <cell r="CM9" t="str">
            <v>NA</v>
          </cell>
          <cell r="CN9" t="str">
            <v>NA</v>
          </cell>
          <cell r="CO9" t="str">
            <v>NA</v>
          </cell>
          <cell r="CP9" t="str">
            <v>NA</v>
          </cell>
          <cell r="CQ9" t="str">
            <v>NA</v>
          </cell>
          <cell r="CR9" t="str">
            <v>NA</v>
          </cell>
          <cell r="CS9" t="str">
            <v>NA</v>
          </cell>
          <cell r="CT9" t="str">
            <v>NA</v>
          </cell>
          <cell r="CU9" t="str">
            <v>NA</v>
          </cell>
          <cell r="CV9" t="str">
            <v>NA</v>
          </cell>
          <cell r="CW9" t="str">
            <v>NA</v>
          </cell>
          <cell r="CX9" t="str">
            <v>NA</v>
          </cell>
          <cell r="CY9" t="str">
            <v>NA</v>
          </cell>
          <cell r="CZ9" t="str">
            <v>NA</v>
          </cell>
          <cell r="DA9" t="str">
            <v>NA</v>
          </cell>
          <cell r="DB9" t="str">
            <v>NA</v>
          </cell>
          <cell r="DC9" t="str">
            <v>NA</v>
          </cell>
          <cell r="DD9" t="str">
            <v>NA</v>
          </cell>
          <cell r="DE9" t="str">
            <v>NA</v>
          </cell>
          <cell r="DF9">
            <v>-5.8417209669571912</v>
          </cell>
          <cell r="DG9" t="str">
            <v>NA</v>
          </cell>
          <cell r="DH9" t="str">
            <v>NA</v>
          </cell>
          <cell r="DI9" t="str">
            <v>NA</v>
          </cell>
          <cell r="DJ9">
            <v>24000</v>
          </cell>
          <cell r="DK9" t="str">
            <v>NA</v>
          </cell>
          <cell r="DL9">
            <v>9.8000000000000007</v>
          </cell>
          <cell r="DM9" t="e">
            <v>#N/A</v>
          </cell>
          <cell r="DN9">
            <v>10.10096828235155</v>
          </cell>
          <cell r="DO9">
            <v>4.6939773009051482</v>
          </cell>
          <cell r="DP9">
            <v>6.2095875265892557</v>
          </cell>
          <cell r="DQ9" t="str">
            <v>NA</v>
          </cell>
          <cell r="DR9">
            <v>16</v>
          </cell>
          <cell r="DS9" t="e">
            <v>#N/A</v>
          </cell>
          <cell r="DT9">
            <v>-5.8417209669571912</v>
          </cell>
          <cell r="DU9">
            <v>-5.8417209669571912</v>
          </cell>
          <cell r="DV9" t="str">
            <v>NA</v>
          </cell>
          <cell r="DW9">
            <v>21.471135940409681</v>
          </cell>
          <cell r="DX9" t="str">
            <v>NA</v>
          </cell>
          <cell r="DY9" t="str">
            <v>NA</v>
          </cell>
          <cell r="DZ9" t="str">
            <v>NA</v>
          </cell>
          <cell r="EA9" t="str">
            <v>NA</v>
          </cell>
          <cell r="EB9" t="str">
            <v>NA</v>
          </cell>
          <cell r="EC9" t="str">
            <v>NA</v>
          </cell>
          <cell r="ED9" t="str">
            <v>NA</v>
          </cell>
          <cell r="EE9" t="str">
            <v>NA</v>
          </cell>
          <cell r="EF9" t="str">
            <v>NA</v>
          </cell>
          <cell r="EG9" t="str">
            <v>NA</v>
          </cell>
          <cell r="EI9">
            <v>23.533045089561455</v>
          </cell>
        </row>
        <row r="10">
          <cell r="A10">
            <v>1977</v>
          </cell>
          <cell r="B10" t="str">
            <v>NA</v>
          </cell>
          <cell r="C10" t="str">
            <v>NA</v>
          </cell>
          <cell r="D10" t="str">
            <v>NA</v>
          </cell>
          <cell r="E10" t="str">
            <v>NA</v>
          </cell>
          <cell r="F10" t="str">
            <v>NA</v>
          </cell>
          <cell r="G10" t="str">
            <v>NA</v>
          </cell>
          <cell r="H10" t="str">
            <v>NA</v>
          </cell>
          <cell r="I10" t="str">
            <v>NA</v>
          </cell>
          <cell r="J10" t="str">
            <v>NA</v>
          </cell>
          <cell r="K10" t="str">
            <v>NA</v>
          </cell>
          <cell r="L10">
            <v>10</v>
          </cell>
          <cell r="M10" t="str">
            <v>NA</v>
          </cell>
          <cell r="N10" t="str">
            <v>NA</v>
          </cell>
          <cell r="O10">
            <v>5.3250000000000002</v>
          </cell>
          <cell r="P10" t="str">
            <v>NA</v>
          </cell>
          <cell r="Q10" t="str">
            <v>NA</v>
          </cell>
          <cell r="R10" t="str">
            <v>NA</v>
          </cell>
          <cell r="S10" t="str">
            <v>NA</v>
          </cell>
          <cell r="T10" t="str">
            <v>NA</v>
          </cell>
          <cell r="U10" t="str">
            <v>NA</v>
          </cell>
          <cell r="V10" t="str">
            <v>NA</v>
          </cell>
          <cell r="W10" t="str">
            <v>NA</v>
          </cell>
          <cell r="X10">
            <v>26.9</v>
          </cell>
          <cell r="Y10" t="str">
            <v>NA</v>
          </cell>
          <cell r="Z10">
            <v>7.7925000000000004</v>
          </cell>
          <cell r="AA10" t="str">
            <v>NA</v>
          </cell>
          <cell r="AB10">
            <v>19.6951</v>
          </cell>
          <cell r="AC10" t="str">
            <v>NA</v>
          </cell>
          <cell r="AD10" t="str">
            <v>NA</v>
          </cell>
          <cell r="AE10">
            <v>24548</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BA10" t="str">
            <v>NA</v>
          </cell>
          <cell r="BB10" t="str">
            <v>NA</v>
          </cell>
          <cell r="BC10" t="str">
            <v>NA</v>
          </cell>
          <cell r="BD10">
            <v>0</v>
          </cell>
          <cell r="BE10">
            <v>3868.6801403039913</v>
          </cell>
          <cell r="BF10" t="str">
            <v>NA</v>
          </cell>
          <cell r="BG10" t="str">
            <v>NA</v>
          </cell>
          <cell r="BH10" t="str">
            <v>NA</v>
          </cell>
          <cell r="BI10" t="str">
            <v>NA</v>
          </cell>
          <cell r="BJ10" t="str">
            <v>NA</v>
          </cell>
          <cell r="BK10" t="str">
            <v>NA</v>
          </cell>
          <cell r="BL10">
            <v>9.2756002462548679</v>
          </cell>
          <cell r="BM10" t="str">
            <v>NA</v>
          </cell>
          <cell r="BN10" t="str">
            <v>NA</v>
          </cell>
          <cell r="BO10" t="str">
            <v>NA</v>
          </cell>
          <cell r="BP10" t="str">
            <v>NA</v>
          </cell>
          <cell r="BQ10" t="str">
            <v>NA</v>
          </cell>
          <cell r="BR10" t="str">
            <v>NA</v>
          </cell>
          <cell r="BS10" t="str">
            <v>NA</v>
          </cell>
          <cell r="BT10" t="str">
            <v>NA</v>
          </cell>
          <cell r="BV10">
            <v>-5.6439923474400944</v>
          </cell>
          <cell r="BW10" t="str">
            <v>NA</v>
          </cell>
          <cell r="BX10" t="str">
            <v>NA</v>
          </cell>
          <cell r="BY10" t="str">
            <v>NA</v>
          </cell>
          <cell r="BZ10">
            <v>1609</v>
          </cell>
          <cell r="CA10">
            <v>19.239795947099815</v>
          </cell>
          <cell r="CB10">
            <v>1873</v>
          </cell>
          <cell r="CC10">
            <v>22.396605226176476</v>
          </cell>
          <cell r="CD10" t="str">
            <v>NA</v>
          </cell>
          <cell r="CE10" t="str">
            <v>NA</v>
          </cell>
          <cell r="CF10" t="str">
            <v>NA</v>
          </cell>
          <cell r="CG10" t="str">
            <v>NA</v>
          </cell>
          <cell r="CH10">
            <v>23157.558237134454</v>
          </cell>
          <cell r="CI10" t="str">
            <v>NA</v>
          </cell>
          <cell r="CJ10" t="str">
            <v>NA</v>
          </cell>
          <cell r="CK10" t="str">
            <v>NA</v>
          </cell>
          <cell r="CL10">
            <v>2154.9142116889125</v>
          </cell>
          <cell r="CM10" t="str">
            <v>NA</v>
          </cell>
          <cell r="CN10" t="str">
            <v>NA</v>
          </cell>
          <cell r="CO10" t="str">
            <v>NA</v>
          </cell>
          <cell r="CP10" t="str">
            <v>NA</v>
          </cell>
          <cell r="CQ10" t="str">
            <v>NA</v>
          </cell>
          <cell r="CR10" t="str">
            <v>NA</v>
          </cell>
          <cell r="CS10" t="str">
            <v>NA</v>
          </cell>
          <cell r="CT10" t="str">
            <v>NA</v>
          </cell>
          <cell r="CU10" t="str">
            <v>NA</v>
          </cell>
          <cell r="CV10" t="str">
            <v>NA</v>
          </cell>
          <cell r="CW10" t="str">
            <v>NA</v>
          </cell>
          <cell r="CX10" t="str">
            <v>NA</v>
          </cell>
          <cell r="CY10" t="str">
            <v>NA</v>
          </cell>
          <cell r="CZ10" t="str">
            <v>NA</v>
          </cell>
          <cell r="DA10" t="str">
            <v>NA</v>
          </cell>
          <cell r="DB10" t="str">
            <v>NA</v>
          </cell>
          <cell r="DC10" t="str">
            <v>NA</v>
          </cell>
          <cell r="DD10" t="str">
            <v>NA</v>
          </cell>
          <cell r="DE10" t="str">
            <v>NA</v>
          </cell>
          <cell r="DF10">
            <v>-5.6439923474400944</v>
          </cell>
          <cell r="DG10" t="str">
            <v>NA</v>
          </cell>
          <cell r="DH10" t="str">
            <v>NA</v>
          </cell>
          <cell r="DI10" t="str">
            <v>NA</v>
          </cell>
          <cell r="DJ10">
            <v>24548</v>
          </cell>
          <cell r="DK10" t="str">
            <v>NA</v>
          </cell>
          <cell r="DL10">
            <v>9.6999999999999993</v>
          </cell>
          <cell r="DM10" t="e">
            <v>#N/A</v>
          </cell>
          <cell r="DN10">
            <v>9.5204465236480882</v>
          </cell>
          <cell r="DO10">
            <v>4.6156378095590602</v>
          </cell>
          <cell r="DP10">
            <v>5.8711869546463697</v>
          </cell>
          <cell r="DQ10" t="str">
            <v>NA</v>
          </cell>
          <cell r="DR10">
            <v>10</v>
          </cell>
          <cell r="DS10" t="e">
            <v>#N/A</v>
          </cell>
          <cell r="DT10">
            <v>-5.6439923474400944</v>
          </cell>
          <cell r="DU10">
            <v>-5.6439923474400944</v>
          </cell>
          <cell r="DV10" t="str">
            <v>NA</v>
          </cell>
          <cell r="DW10">
            <v>23.056875670703647</v>
          </cell>
          <cell r="DX10" t="str">
            <v>NA</v>
          </cell>
          <cell r="DY10" t="str">
            <v>NA</v>
          </cell>
          <cell r="DZ10" t="str">
            <v>NA</v>
          </cell>
          <cell r="EA10" t="str">
            <v>NA</v>
          </cell>
          <cell r="EB10" t="str">
            <v>NA</v>
          </cell>
          <cell r="EC10" t="str">
            <v>NA</v>
          </cell>
          <cell r="ED10" t="str">
            <v>NA</v>
          </cell>
          <cell r="EE10" t="str">
            <v>NA</v>
          </cell>
          <cell r="EF10" t="str">
            <v>NA</v>
          </cell>
          <cell r="EG10" t="str">
            <v>NA</v>
          </cell>
          <cell r="EI10">
            <v>23.759989851579348</v>
          </cell>
        </row>
        <row r="11">
          <cell r="A11">
            <v>1978</v>
          </cell>
          <cell r="B11" t="str">
            <v>NA</v>
          </cell>
          <cell r="C11" t="str">
            <v>NA</v>
          </cell>
          <cell r="D11" t="str">
            <v>NA</v>
          </cell>
          <cell r="E11" t="str">
            <v>NA</v>
          </cell>
          <cell r="F11" t="str">
            <v>NA</v>
          </cell>
          <cell r="G11" t="str">
            <v>NA</v>
          </cell>
          <cell r="H11" t="str">
            <v>NA</v>
          </cell>
          <cell r="I11" t="str">
            <v>NA</v>
          </cell>
          <cell r="J11" t="str">
            <v>NA</v>
          </cell>
          <cell r="K11" t="str">
            <v>NA</v>
          </cell>
          <cell r="L11">
            <v>7</v>
          </cell>
          <cell r="M11" t="str">
            <v>NA</v>
          </cell>
          <cell r="N11" t="str">
            <v>NA</v>
          </cell>
          <cell r="O11">
            <v>6.0540000000000003</v>
          </cell>
          <cell r="P11" t="str">
            <v>NA</v>
          </cell>
          <cell r="Q11" t="str">
            <v>NA</v>
          </cell>
          <cell r="R11" t="str">
            <v>NA</v>
          </cell>
          <cell r="S11" t="str">
            <v>NA</v>
          </cell>
          <cell r="T11" t="str">
            <v>NA</v>
          </cell>
          <cell r="U11" t="str">
            <v>NA</v>
          </cell>
          <cell r="V11" t="str">
            <v>NA</v>
          </cell>
          <cell r="W11" t="str">
            <v>NA</v>
          </cell>
          <cell r="X11">
            <v>29.6</v>
          </cell>
          <cell r="Y11" t="str">
            <v>NA</v>
          </cell>
          <cell r="Z11">
            <v>10.4206</v>
          </cell>
          <cell r="AA11" t="str">
            <v>NA</v>
          </cell>
          <cell r="AB11">
            <v>17.5626</v>
          </cell>
          <cell r="AC11" t="str">
            <v>NA</v>
          </cell>
          <cell r="AD11" t="str">
            <v>NA</v>
          </cell>
          <cell r="AE11">
            <v>25444</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BA11" t="str">
            <v>NA</v>
          </cell>
          <cell r="BB11" t="str">
            <v>NA</v>
          </cell>
          <cell r="BC11" t="str">
            <v>NA</v>
          </cell>
          <cell r="BD11">
            <v>0</v>
          </cell>
          <cell r="BE11">
            <v>4619.9284700183725</v>
          </cell>
          <cell r="BF11" t="str">
            <v>NA</v>
          </cell>
          <cell r="BG11" t="str">
            <v>NA</v>
          </cell>
          <cell r="BH11" t="str">
            <v>NA</v>
          </cell>
          <cell r="BI11" t="str">
            <v>NA</v>
          </cell>
          <cell r="BJ11" t="str">
            <v>NA</v>
          </cell>
          <cell r="BK11" t="str">
            <v>NA</v>
          </cell>
          <cell r="BL11">
            <v>13.690140845070431</v>
          </cell>
          <cell r="BM11" t="str">
            <v>NA</v>
          </cell>
          <cell r="BN11" t="str">
            <v>NA</v>
          </cell>
          <cell r="BO11" t="str">
            <v>NA</v>
          </cell>
          <cell r="BP11" t="str">
            <v>NA</v>
          </cell>
          <cell r="BQ11" t="str">
            <v>NA</v>
          </cell>
          <cell r="BR11" t="str">
            <v>NA</v>
          </cell>
          <cell r="BS11" t="str">
            <v>NA</v>
          </cell>
          <cell r="BT11" t="str">
            <v>NA</v>
          </cell>
          <cell r="BV11">
            <v>-7.0331162617032277</v>
          </cell>
          <cell r="BW11" t="str">
            <v>NA</v>
          </cell>
          <cell r="BX11" t="str">
            <v>NA</v>
          </cell>
          <cell r="BY11" t="str">
            <v>NA</v>
          </cell>
          <cell r="BZ11">
            <v>2110</v>
          </cell>
          <cell r="CA11">
            <v>21.444906520511289</v>
          </cell>
          <cell r="CB11">
            <v>2479</v>
          </cell>
          <cell r="CC11">
            <v>25.19522429589928</v>
          </cell>
          <cell r="CD11" t="str">
            <v>NA</v>
          </cell>
          <cell r="CE11" t="str">
            <v>NA</v>
          </cell>
          <cell r="CF11" t="str">
            <v>NA</v>
          </cell>
          <cell r="CG11" t="str">
            <v>NA</v>
          </cell>
          <cell r="CH11">
            <v>25481.922818556875</v>
          </cell>
          <cell r="CI11" t="str">
            <v>NA</v>
          </cell>
          <cell r="CJ11" t="str">
            <v>NA</v>
          </cell>
          <cell r="CK11" t="str">
            <v>NA</v>
          </cell>
          <cell r="CL11">
            <v>1921.5894478427476</v>
          </cell>
          <cell r="CM11" t="str">
            <v>NA</v>
          </cell>
          <cell r="CN11" t="str">
            <v>NA</v>
          </cell>
          <cell r="CO11" t="str">
            <v>NA</v>
          </cell>
          <cell r="CP11" t="str">
            <v>NA</v>
          </cell>
          <cell r="CQ11" t="str">
            <v>NA</v>
          </cell>
          <cell r="CR11" t="str">
            <v>NA</v>
          </cell>
          <cell r="CS11" t="str">
            <v>NA</v>
          </cell>
          <cell r="CT11" t="str">
            <v>NA</v>
          </cell>
          <cell r="CU11" t="str">
            <v>NA</v>
          </cell>
          <cell r="CV11" t="str">
            <v>NA</v>
          </cell>
          <cell r="CW11" t="str">
            <v>NA</v>
          </cell>
          <cell r="CX11" t="str">
            <v>NA</v>
          </cell>
          <cell r="CY11" t="str">
            <v>NA</v>
          </cell>
          <cell r="CZ11" t="str">
            <v>NA</v>
          </cell>
          <cell r="DA11" t="str">
            <v>NA</v>
          </cell>
          <cell r="DB11" t="str">
            <v>NA</v>
          </cell>
          <cell r="DC11" t="str">
            <v>NA</v>
          </cell>
          <cell r="DD11" t="str">
            <v>NA</v>
          </cell>
          <cell r="DE11" t="str">
            <v>NA</v>
          </cell>
          <cell r="DF11">
            <v>-7.0331162617032277</v>
          </cell>
          <cell r="DG11" t="str">
            <v>NA</v>
          </cell>
          <cell r="DH11" t="str">
            <v>NA</v>
          </cell>
          <cell r="DI11" t="str">
            <v>NA</v>
          </cell>
          <cell r="DJ11">
            <v>25444</v>
          </cell>
          <cell r="DK11" t="str">
            <v>NA</v>
          </cell>
          <cell r="DL11">
            <v>9</v>
          </cell>
          <cell r="DM11" t="e">
            <v>#N/A</v>
          </cell>
          <cell r="DN11">
            <v>10.509792964504374</v>
          </cell>
          <cell r="DO11">
            <v>5.1732025682181257</v>
          </cell>
          <cell r="DP11">
            <v>6.5554335098245406</v>
          </cell>
          <cell r="DQ11" t="str">
            <v>NA</v>
          </cell>
          <cell r="DR11">
            <v>7</v>
          </cell>
          <cell r="DS11" t="e">
            <v>#N/A</v>
          </cell>
          <cell r="DT11">
            <v>-7.0331162617032277</v>
          </cell>
          <cell r="DU11">
            <v>-7.0331162617032277</v>
          </cell>
          <cell r="DV11" t="str">
            <v>NA</v>
          </cell>
          <cell r="DW11">
            <v>17.652921390307718</v>
          </cell>
          <cell r="DX11" t="str">
            <v>NA</v>
          </cell>
          <cell r="DY11" t="str">
            <v>NA</v>
          </cell>
          <cell r="DZ11" t="str">
            <v>NA</v>
          </cell>
          <cell r="EA11" t="str">
            <v>NA</v>
          </cell>
          <cell r="EB11" t="str">
            <v>NA</v>
          </cell>
          <cell r="EC11" t="str">
            <v>NA</v>
          </cell>
          <cell r="ED11" t="str">
            <v>NA</v>
          </cell>
          <cell r="EE11" t="str">
            <v>NA</v>
          </cell>
          <cell r="EF11" t="str">
            <v>NA</v>
          </cell>
          <cell r="EG11" t="str">
            <v>NA</v>
          </cell>
          <cell r="EI11">
            <v>26.610133104336626</v>
          </cell>
        </row>
        <row r="12">
          <cell r="A12">
            <v>1979</v>
          </cell>
          <cell r="B12" t="str">
            <v>NA</v>
          </cell>
          <cell r="C12" t="str">
            <v>NA</v>
          </cell>
          <cell r="D12" t="str">
            <v>NA</v>
          </cell>
          <cell r="E12" t="str">
            <v>NA</v>
          </cell>
          <cell r="F12" t="str">
            <v>NA</v>
          </cell>
          <cell r="G12" t="str">
            <v>NA</v>
          </cell>
          <cell r="H12" t="str">
            <v>NA</v>
          </cell>
          <cell r="I12" t="str">
            <v>NA</v>
          </cell>
          <cell r="J12" t="str">
            <v>NA</v>
          </cell>
          <cell r="K12" t="str">
            <v>NA</v>
          </cell>
          <cell r="L12">
            <v>16</v>
          </cell>
          <cell r="M12" t="str">
            <v>NA</v>
          </cell>
          <cell r="N12" t="str">
            <v>NA</v>
          </cell>
          <cell r="O12">
            <v>7.1379999999999999</v>
          </cell>
          <cell r="P12" t="str">
            <v>NA</v>
          </cell>
          <cell r="Q12" t="str">
            <v>NA</v>
          </cell>
          <cell r="R12" t="str">
            <v>NA</v>
          </cell>
          <cell r="S12" t="str">
            <v>NA</v>
          </cell>
          <cell r="T12" t="str">
            <v>NA</v>
          </cell>
          <cell r="U12" t="str">
            <v>NA</v>
          </cell>
          <cell r="V12" t="str">
            <v>NA</v>
          </cell>
          <cell r="W12" t="str">
            <v>NA</v>
          </cell>
          <cell r="X12">
            <v>34.200000000000003</v>
          </cell>
          <cell r="Y12" t="str">
            <v>NA</v>
          </cell>
          <cell r="Z12">
            <v>13.014200000000001</v>
          </cell>
          <cell r="AA12" t="str">
            <v>NA</v>
          </cell>
          <cell r="AB12">
            <v>19.184200000000001</v>
          </cell>
          <cell r="AC12">
            <v>5525</v>
          </cell>
          <cell r="AD12" t="str">
            <v>NA</v>
          </cell>
          <cell r="AE12">
            <v>26544</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BA12" t="str">
            <v>NA</v>
          </cell>
          <cell r="BB12" t="str">
            <v>NA</v>
          </cell>
          <cell r="BC12" t="str">
            <v>NA</v>
          </cell>
          <cell r="BD12">
            <v>0</v>
          </cell>
          <cell r="BE12">
            <v>5735.3581092366794</v>
          </cell>
          <cell r="BF12" t="str">
            <v>NA</v>
          </cell>
          <cell r="BG12" t="str">
            <v>NA</v>
          </cell>
          <cell r="BH12" t="str">
            <v>NA</v>
          </cell>
          <cell r="BI12" t="str">
            <v>NA</v>
          </cell>
          <cell r="BJ12" t="str">
            <v>NA</v>
          </cell>
          <cell r="BK12" t="str">
            <v>NA</v>
          </cell>
          <cell r="BL12">
            <v>17.905517013544745</v>
          </cell>
          <cell r="BM12" t="str">
            <v>NA</v>
          </cell>
          <cell r="BN12" t="str">
            <v>NA</v>
          </cell>
          <cell r="BO12" t="str">
            <v>NA</v>
          </cell>
          <cell r="BP12" t="str">
            <v>NA</v>
          </cell>
          <cell r="BQ12" t="str">
            <v>NA</v>
          </cell>
          <cell r="BR12" t="str">
            <v>NA</v>
          </cell>
          <cell r="BS12" t="str">
            <v>NA</v>
          </cell>
          <cell r="BT12" t="str">
            <v>NA</v>
          </cell>
          <cell r="BV12">
            <v>-13.644198132214203</v>
          </cell>
          <cell r="BW12" t="str">
            <v>NA</v>
          </cell>
          <cell r="BX12" t="str">
            <v>NA</v>
          </cell>
          <cell r="BY12" t="str">
            <v>NA</v>
          </cell>
          <cell r="BZ12">
            <v>2753</v>
          </cell>
          <cell r="CA12">
            <v>23.743664638423326</v>
          </cell>
          <cell r="CB12">
            <v>3204</v>
          </cell>
          <cell r="CC12">
            <v>27.633382310754936</v>
          </cell>
          <cell r="CD12" t="str">
            <v>NA</v>
          </cell>
          <cell r="CE12" t="str">
            <v>NA</v>
          </cell>
          <cell r="CF12" t="str">
            <v>NA</v>
          </cell>
          <cell r="CG12" t="str">
            <v>NA</v>
          </cell>
          <cell r="CH12">
            <v>29441.951364683959</v>
          </cell>
          <cell r="CI12" t="str">
            <v>NA</v>
          </cell>
          <cell r="CJ12" t="str">
            <v>NA</v>
          </cell>
          <cell r="CK12" t="str">
            <v>NA</v>
          </cell>
          <cell r="CL12">
            <v>2099.0147407163427</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v>-13.644198132214203</v>
          </cell>
          <cell r="DG12" t="str">
            <v>NA</v>
          </cell>
          <cell r="DH12" t="str">
            <v>NA</v>
          </cell>
          <cell r="DI12" t="str">
            <v>NA</v>
          </cell>
          <cell r="DJ12">
            <v>26544</v>
          </cell>
          <cell r="DK12" t="str">
            <v>NA</v>
          </cell>
          <cell r="DL12">
            <v>7.8</v>
          </cell>
          <cell r="DM12" t="e">
            <v>#N/A</v>
          </cell>
          <cell r="DN12">
            <v>12.944704424682536</v>
          </cell>
          <cell r="DO12">
            <v>5.9251353456581271</v>
          </cell>
          <cell r="DP12">
            <v>8.038174879408114</v>
          </cell>
          <cell r="DQ12" t="str">
            <v>NA</v>
          </cell>
          <cell r="DR12">
            <v>16</v>
          </cell>
          <cell r="DS12" t="e">
            <v>#N/A</v>
          </cell>
          <cell r="DT12">
            <v>-13.644198132214203</v>
          </cell>
          <cell r="DU12">
            <v>-13.644198132214203</v>
          </cell>
          <cell r="DV12" t="str">
            <v>NA</v>
          </cell>
          <cell r="DW12">
            <v>17.842016094875035</v>
          </cell>
          <cell r="DX12" t="str">
            <v>NA</v>
          </cell>
          <cell r="DY12" t="str">
            <v>NA</v>
          </cell>
          <cell r="DZ12" t="str">
            <v>NA</v>
          </cell>
          <cell r="EA12" t="str">
            <v>NA</v>
          </cell>
          <cell r="EB12" t="str">
            <v>NA</v>
          </cell>
          <cell r="EC12" t="str">
            <v>NA</v>
          </cell>
          <cell r="ED12" t="str">
            <v>NA</v>
          </cell>
          <cell r="EE12" t="str">
            <v>NA</v>
          </cell>
          <cell r="EF12" t="str">
            <v>NA</v>
          </cell>
          <cell r="EG12" t="str">
            <v>NA</v>
          </cell>
          <cell r="EI12">
            <v>29.032258064516128</v>
          </cell>
        </row>
        <row r="13">
          <cell r="A13">
            <v>1980</v>
          </cell>
          <cell r="B13" t="str">
            <v>NA</v>
          </cell>
          <cell r="C13" t="str">
            <v>NA</v>
          </cell>
          <cell r="D13" t="str">
            <v>NA</v>
          </cell>
          <cell r="E13" t="str">
            <v>NA</v>
          </cell>
          <cell r="F13" t="str">
            <v>NA</v>
          </cell>
          <cell r="G13" t="str">
            <v>NA</v>
          </cell>
          <cell r="H13" t="str">
            <v>NA</v>
          </cell>
          <cell r="I13" t="str">
            <v>NA</v>
          </cell>
          <cell r="J13" t="str">
            <v>NA</v>
          </cell>
          <cell r="K13" t="str">
            <v>NA</v>
          </cell>
          <cell r="L13">
            <v>-8</v>
          </cell>
          <cell r="M13" t="str">
            <v>NA</v>
          </cell>
          <cell r="N13" t="str">
            <v>NA</v>
          </cell>
          <cell r="O13">
            <v>8.5619999999999994</v>
          </cell>
          <cell r="P13" t="str">
            <v>NA</v>
          </cell>
          <cell r="Q13" t="str">
            <v>NA</v>
          </cell>
          <cell r="R13" t="str">
            <v>NA</v>
          </cell>
          <cell r="S13" t="str">
            <v>NA</v>
          </cell>
          <cell r="T13" t="str">
            <v>NA</v>
          </cell>
          <cell r="U13" t="str">
            <v>NA</v>
          </cell>
          <cell r="V13" t="str">
            <v>NA</v>
          </cell>
          <cell r="W13" t="str">
            <v>NA</v>
          </cell>
          <cell r="X13">
            <v>42.3</v>
          </cell>
          <cell r="Y13" t="str">
            <v>NA</v>
          </cell>
          <cell r="Z13">
            <v>14.597200000000001</v>
          </cell>
          <cell r="AA13" t="str">
            <v>NA</v>
          </cell>
          <cell r="AB13">
            <v>22.948</v>
          </cell>
          <cell r="AC13">
            <v>6413</v>
          </cell>
          <cell r="AD13" t="str">
            <v>NA</v>
          </cell>
          <cell r="AE13">
            <v>27785</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BA13" t="str">
            <v>NA</v>
          </cell>
          <cell r="BB13" t="str">
            <v>NA</v>
          </cell>
          <cell r="BC13" t="str">
            <v>NA</v>
          </cell>
          <cell r="BD13">
            <v>0</v>
          </cell>
          <cell r="BE13">
            <v>7125.4162769333552</v>
          </cell>
          <cell r="BF13" t="str">
            <v>NA</v>
          </cell>
          <cell r="BG13" t="str">
            <v>NA</v>
          </cell>
          <cell r="BH13" t="str">
            <v>NA</v>
          </cell>
          <cell r="BI13" t="str">
            <v>NA</v>
          </cell>
          <cell r="BJ13" t="str">
            <v>NA</v>
          </cell>
          <cell r="BK13" t="str">
            <v>NA</v>
          </cell>
          <cell r="BL13">
            <v>19.949565704679184</v>
          </cell>
          <cell r="BM13" t="str">
            <v>NA</v>
          </cell>
          <cell r="BN13" t="str">
            <v>NA</v>
          </cell>
          <cell r="BO13" t="str">
            <v>NA</v>
          </cell>
          <cell r="BP13" t="str">
            <v>NA</v>
          </cell>
          <cell r="BQ13" t="str">
            <v>NA</v>
          </cell>
          <cell r="BR13" t="str">
            <v>NA</v>
          </cell>
          <cell r="BS13" t="str">
            <v>NA</v>
          </cell>
          <cell r="BT13" t="str">
            <v>NA</v>
          </cell>
          <cell r="BV13">
            <v>-12.003494313078011</v>
          </cell>
          <cell r="BW13" t="str">
            <v>NA</v>
          </cell>
          <cell r="BX13" t="str">
            <v>NA</v>
          </cell>
          <cell r="BY13" t="str">
            <v>NA</v>
          </cell>
          <cell r="BZ13">
            <v>3207</v>
          </cell>
          <cell r="CA13">
            <v>23.631188620037559</v>
          </cell>
          <cell r="CB13">
            <v>3602</v>
          </cell>
          <cell r="CC13">
            <v>26.541796510562921</v>
          </cell>
          <cell r="CD13" t="str">
            <v>NA</v>
          </cell>
          <cell r="CE13" t="str">
            <v>NA</v>
          </cell>
          <cell r="CF13" t="str">
            <v>NA</v>
          </cell>
          <cell r="CG13" t="str">
            <v>NA</v>
          </cell>
          <cell r="CH13">
            <v>36415.045108951206</v>
          </cell>
          <cell r="CI13" t="str">
            <v>NA</v>
          </cell>
          <cell r="CJ13" t="str">
            <v>NA</v>
          </cell>
          <cell r="CK13" t="str">
            <v>NA</v>
          </cell>
          <cell r="CL13">
            <v>2510.8261105471497</v>
          </cell>
          <cell r="CM13" t="str">
            <v>NA</v>
          </cell>
          <cell r="CN13" t="str">
            <v>NA</v>
          </cell>
          <cell r="CO13" t="str">
            <v>NA</v>
          </cell>
          <cell r="CP13" t="str">
            <v>NA</v>
          </cell>
          <cell r="CQ13" t="str">
            <v>NA</v>
          </cell>
          <cell r="CR13" t="str">
            <v>NA</v>
          </cell>
          <cell r="CS13" t="str">
            <v>NA</v>
          </cell>
          <cell r="CT13" t="str">
            <v>NA</v>
          </cell>
          <cell r="CU13" t="str">
            <v>NA</v>
          </cell>
          <cell r="CV13" t="str">
            <v>NA</v>
          </cell>
          <cell r="CW13" t="str">
            <v>NA</v>
          </cell>
          <cell r="CX13" t="str">
            <v>NA</v>
          </cell>
          <cell r="CY13" t="str">
            <v>NA</v>
          </cell>
          <cell r="CZ13" t="str">
            <v>NA</v>
          </cell>
          <cell r="DA13" t="str">
            <v>NA</v>
          </cell>
          <cell r="DB13" t="str">
            <v>NA</v>
          </cell>
          <cell r="DC13" t="str">
            <v>NA</v>
          </cell>
          <cell r="DD13" t="str">
            <v>NA</v>
          </cell>
          <cell r="DE13" t="str">
            <v>NA</v>
          </cell>
          <cell r="DF13">
            <v>-12.003494313078011</v>
          </cell>
          <cell r="DG13" t="str">
            <v>NA</v>
          </cell>
          <cell r="DH13" t="str">
            <v>NA</v>
          </cell>
          <cell r="DI13" t="str">
            <v>NA</v>
          </cell>
          <cell r="DJ13">
            <v>27785</v>
          </cell>
          <cell r="DK13" t="str">
            <v>NA</v>
          </cell>
          <cell r="DL13">
            <v>8</v>
          </cell>
          <cell r="DM13" t="e">
            <v>#N/A</v>
          </cell>
          <cell r="DN13">
            <v>12.835419734465871</v>
          </cell>
          <cell r="DO13">
            <v>5.3864667543646574</v>
          </cell>
          <cell r="DP13">
            <v>8.5402393547313782</v>
          </cell>
          <cell r="DQ13" t="str">
            <v>NA</v>
          </cell>
          <cell r="DR13">
            <v>-8</v>
          </cell>
          <cell r="DS13" t="e">
            <v>#N/A</v>
          </cell>
          <cell r="DT13">
            <v>-12.003494313078011</v>
          </cell>
          <cell r="DU13">
            <v>-12.003494313078011</v>
          </cell>
          <cell r="DV13" t="str">
            <v>NA</v>
          </cell>
          <cell r="DW13">
            <v>17.045556653787397</v>
          </cell>
          <cell r="DX13" t="str">
            <v>NA</v>
          </cell>
          <cell r="DY13" t="str">
            <v>NA</v>
          </cell>
          <cell r="DZ13" t="str">
            <v>NA</v>
          </cell>
          <cell r="EA13" t="str">
            <v>NA</v>
          </cell>
          <cell r="EB13" t="str">
            <v>NA</v>
          </cell>
          <cell r="EC13" t="str">
            <v>NA</v>
          </cell>
          <cell r="ED13" t="str">
            <v>NA</v>
          </cell>
          <cell r="EE13" t="str">
            <v>NA</v>
          </cell>
          <cell r="EF13" t="str">
            <v>NA</v>
          </cell>
          <cell r="EG13" t="str">
            <v>NA</v>
          </cell>
          <cell r="EI13">
            <v>27.502481484309385</v>
          </cell>
        </row>
        <row r="14">
          <cell r="A14">
            <v>1981</v>
          </cell>
          <cell r="B14" t="str">
            <v>NA</v>
          </cell>
          <cell r="C14" t="str">
            <v>NA</v>
          </cell>
          <cell r="D14" t="str">
            <v>NA</v>
          </cell>
          <cell r="E14" t="str">
            <v>NA</v>
          </cell>
          <cell r="F14" t="str">
            <v>NA</v>
          </cell>
          <cell r="G14" t="str">
            <v>NA</v>
          </cell>
          <cell r="H14" t="str">
            <v>NA</v>
          </cell>
          <cell r="I14" t="str">
            <v>NA</v>
          </cell>
          <cell r="J14" t="str">
            <v>NA</v>
          </cell>
          <cell r="K14" t="str">
            <v>NA</v>
          </cell>
          <cell r="L14">
            <v>2</v>
          </cell>
          <cell r="M14" t="str">
            <v>NA</v>
          </cell>
          <cell r="N14" t="str">
            <v>NA</v>
          </cell>
          <cell r="O14">
            <v>9.891</v>
          </cell>
          <cell r="P14" t="str">
            <v>NA</v>
          </cell>
          <cell r="Q14" t="str">
            <v>NA</v>
          </cell>
          <cell r="R14" t="str">
            <v>NA</v>
          </cell>
          <cell r="S14" t="str">
            <v>NA</v>
          </cell>
          <cell r="T14" t="str">
            <v>NA</v>
          </cell>
          <cell r="U14" t="str">
            <v>NA</v>
          </cell>
          <cell r="V14" t="str">
            <v>NA</v>
          </cell>
          <cell r="W14" t="str">
            <v>NA</v>
          </cell>
          <cell r="X14">
            <v>50.4</v>
          </cell>
          <cell r="Y14" t="str">
            <v>NA</v>
          </cell>
          <cell r="Z14">
            <v>17.72</v>
          </cell>
          <cell r="AA14" t="str">
            <v>NA</v>
          </cell>
          <cell r="AB14">
            <v>26.5702</v>
          </cell>
          <cell r="AC14">
            <v>7687</v>
          </cell>
          <cell r="AD14" t="str">
            <v>NA</v>
          </cell>
          <cell r="AE14">
            <v>28917</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BA14" t="str">
            <v>NA</v>
          </cell>
          <cell r="BB14" t="str">
            <v>NA</v>
          </cell>
          <cell r="BC14" t="str">
            <v>NA</v>
          </cell>
          <cell r="BD14">
            <v>0</v>
          </cell>
          <cell r="BE14">
            <v>8442.8371889093032</v>
          </cell>
          <cell r="BF14" t="str">
            <v>NA</v>
          </cell>
          <cell r="BG14" t="str">
            <v>NA</v>
          </cell>
          <cell r="BH14" t="str">
            <v>NA</v>
          </cell>
          <cell r="BI14" t="str">
            <v>NA</v>
          </cell>
          <cell r="BJ14" t="str">
            <v>NA</v>
          </cell>
          <cell r="BK14" t="str">
            <v>NA</v>
          </cell>
          <cell r="BL14">
            <v>15.522074281709886</v>
          </cell>
          <cell r="BM14" t="str">
            <v>NA</v>
          </cell>
          <cell r="BN14" t="str">
            <v>NA</v>
          </cell>
          <cell r="BO14" t="str">
            <v>NA</v>
          </cell>
          <cell r="BP14" t="str">
            <v>NA</v>
          </cell>
          <cell r="BQ14" t="str">
            <v>NA</v>
          </cell>
          <cell r="BR14" t="str">
            <v>NA</v>
          </cell>
          <cell r="BS14" t="str">
            <v>NA</v>
          </cell>
          <cell r="BT14" t="str">
            <v>NA</v>
          </cell>
          <cell r="BV14">
            <v>0</v>
          </cell>
          <cell r="BW14" t="str">
            <v>NA</v>
          </cell>
          <cell r="BX14" t="str">
            <v>NA</v>
          </cell>
          <cell r="BY14" t="str">
            <v>NA</v>
          </cell>
          <cell r="BZ14">
            <v>3979</v>
          </cell>
          <cell r="CA14">
            <v>24.62248161686999</v>
          </cell>
          <cell r="CB14">
            <v>4492</v>
          </cell>
          <cell r="CC14">
            <v>27.796981006026641</v>
          </cell>
          <cell r="CD14" t="str">
            <v>NA</v>
          </cell>
          <cell r="CE14" t="str">
            <v>NA</v>
          </cell>
          <cell r="CF14" t="str">
            <v>NA</v>
          </cell>
          <cell r="CG14" t="str">
            <v>NA</v>
          </cell>
          <cell r="CH14">
            <v>43388.138853218457</v>
          </cell>
          <cell r="CI14" t="str">
            <v>NA</v>
          </cell>
          <cell r="CJ14" t="str">
            <v>NA</v>
          </cell>
          <cell r="CK14" t="str">
            <v>NA</v>
          </cell>
          <cell r="CL14">
            <v>2907.144497231126</v>
          </cell>
          <cell r="CM14" t="str">
            <v>NA</v>
          </cell>
          <cell r="CN14" t="str">
            <v>NA</v>
          </cell>
          <cell r="CO14" t="str">
            <v>NA</v>
          </cell>
          <cell r="CP14" t="str">
            <v>NA</v>
          </cell>
          <cell r="CQ14" t="str">
            <v>NA</v>
          </cell>
          <cell r="CR14" t="str">
            <v>NA</v>
          </cell>
          <cell r="CS14" t="str">
            <v>NA</v>
          </cell>
          <cell r="CT14" t="str">
            <v>NA</v>
          </cell>
          <cell r="CU14" t="str">
            <v>NA</v>
          </cell>
          <cell r="CV14" t="str">
            <v>NA</v>
          </cell>
          <cell r="CW14" t="str">
            <v>NA</v>
          </cell>
          <cell r="CX14" t="str">
            <v>NA</v>
          </cell>
          <cell r="CY14" t="str">
            <v>NA</v>
          </cell>
          <cell r="CZ14" t="str">
            <v>NA</v>
          </cell>
          <cell r="DA14" t="str">
            <v>NA</v>
          </cell>
          <cell r="DB14" t="str">
            <v>NA</v>
          </cell>
          <cell r="DC14" t="str">
            <v>NA</v>
          </cell>
          <cell r="DD14" t="str">
            <v>NA</v>
          </cell>
          <cell r="DE14" t="str">
            <v>NA</v>
          </cell>
          <cell r="DF14">
            <v>0</v>
          </cell>
          <cell r="DG14" t="str">
            <v>NA</v>
          </cell>
          <cell r="DH14" t="str">
            <v>NA</v>
          </cell>
          <cell r="DI14" t="str">
            <v>NA</v>
          </cell>
          <cell r="DJ14">
            <v>28917</v>
          </cell>
          <cell r="DK14" t="str">
            <v>NA</v>
          </cell>
          <cell r="DL14">
            <v>10.8</v>
          </cell>
          <cell r="DM14" t="e">
            <v>#N/A</v>
          </cell>
          <cell r="DN14">
            <v>13.472773427035893</v>
          </cell>
          <cell r="DO14">
            <v>5.8663263565701813</v>
          </cell>
          <cell r="DP14">
            <v>9.0036970979004369</v>
          </cell>
          <cell r="DQ14" t="str">
            <v>NA</v>
          </cell>
          <cell r="DR14">
            <v>2</v>
          </cell>
          <cell r="DS14" t="e">
            <v>#N/A</v>
          </cell>
          <cell r="DT14">
            <v>0</v>
          </cell>
          <cell r="DU14">
            <v>0</v>
          </cell>
          <cell r="DV14" t="str">
            <v>NA</v>
          </cell>
          <cell r="DW14">
            <v>19.077230155074453</v>
          </cell>
          <cell r="DX14" t="str">
            <v>NA</v>
          </cell>
          <cell r="DY14" t="str">
            <v>NA</v>
          </cell>
          <cell r="DZ14" t="str">
            <v>NA</v>
          </cell>
          <cell r="EA14" t="str">
            <v>NA</v>
          </cell>
          <cell r="EB14" t="str">
            <v>NA</v>
          </cell>
          <cell r="EC14" t="str">
            <v>NA</v>
          </cell>
          <cell r="ED14" t="str">
            <v>NA</v>
          </cell>
          <cell r="EE14" t="str">
            <v>NA</v>
          </cell>
          <cell r="EF14" t="str">
            <v>NA</v>
          </cell>
          <cell r="EG14" t="str">
            <v>NA</v>
          </cell>
          <cell r="EI14">
            <v>28.265794110244151</v>
          </cell>
        </row>
        <row r="15">
          <cell r="A15">
            <v>1982</v>
          </cell>
          <cell r="B15" t="str">
            <v>NA</v>
          </cell>
          <cell r="C15" t="str">
            <v>NA</v>
          </cell>
          <cell r="D15" t="str">
            <v>NA</v>
          </cell>
          <cell r="E15" t="str">
            <v>NA</v>
          </cell>
          <cell r="F15" t="str">
            <v>NA</v>
          </cell>
          <cell r="G15" t="str">
            <v>NA</v>
          </cell>
          <cell r="H15" t="str">
            <v>NA</v>
          </cell>
          <cell r="I15" t="str">
            <v>NA</v>
          </cell>
          <cell r="J15" t="str">
            <v>NA</v>
          </cell>
          <cell r="K15" t="str">
            <v>NA</v>
          </cell>
          <cell r="L15">
            <v>-1</v>
          </cell>
          <cell r="M15" t="str">
            <v>NA</v>
          </cell>
          <cell r="N15" t="str">
            <v>NA</v>
          </cell>
          <cell r="O15">
            <v>11.321999999999999</v>
          </cell>
          <cell r="P15" t="str">
            <v>NA</v>
          </cell>
          <cell r="Q15" t="str">
            <v>NA</v>
          </cell>
          <cell r="R15" t="str">
            <v>NA</v>
          </cell>
          <cell r="S15" t="str">
            <v>NA</v>
          </cell>
          <cell r="T15" t="str">
            <v>NA</v>
          </cell>
          <cell r="U15" t="str">
            <v>NA</v>
          </cell>
          <cell r="V15" t="str">
            <v>NA</v>
          </cell>
          <cell r="W15" t="str">
            <v>NA</v>
          </cell>
          <cell r="X15">
            <v>57.4</v>
          </cell>
          <cell r="Y15" t="str">
            <v>NA</v>
          </cell>
          <cell r="Z15">
            <v>18.996700000000001</v>
          </cell>
          <cell r="AA15" t="str">
            <v>NA</v>
          </cell>
          <cell r="AB15">
            <v>30.950500000000002</v>
          </cell>
          <cell r="AC15">
            <v>8708</v>
          </cell>
          <cell r="AD15" t="str">
            <v>NA</v>
          </cell>
          <cell r="AE15">
            <v>26798</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BA15" t="str">
            <v>NA</v>
          </cell>
          <cell r="BB15" t="str">
            <v>NA</v>
          </cell>
          <cell r="BC15" t="str">
            <v>NA</v>
          </cell>
          <cell r="BD15">
            <v>0</v>
          </cell>
          <cell r="BE15">
            <v>9633.8891765491899</v>
          </cell>
          <cell r="BF15" t="str">
            <v>NA</v>
          </cell>
          <cell r="BG15" t="str">
            <v>NA</v>
          </cell>
          <cell r="BH15" t="str">
            <v>NA</v>
          </cell>
          <cell r="BI15" t="str">
            <v>NA</v>
          </cell>
          <cell r="BJ15" t="str">
            <v>NA</v>
          </cell>
          <cell r="BK15" t="str">
            <v>NA</v>
          </cell>
          <cell r="BL15">
            <v>14.467697907188338</v>
          </cell>
          <cell r="BM15" t="str">
            <v>NA</v>
          </cell>
          <cell r="BN15" t="str">
            <v>NA</v>
          </cell>
          <cell r="BO15" t="str">
            <v>NA</v>
          </cell>
          <cell r="BP15" t="str">
            <v>NA</v>
          </cell>
          <cell r="BQ15" t="str">
            <v>NA</v>
          </cell>
          <cell r="BR15" t="str">
            <v>NA</v>
          </cell>
          <cell r="BS15" t="str">
            <v>NA</v>
          </cell>
          <cell r="BT15" t="str">
            <v>NA</v>
          </cell>
          <cell r="BV15">
            <v>-8.9477731725077021</v>
          </cell>
          <cell r="BW15" t="str">
            <v>NA</v>
          </cell>
          <cell r="BX15" t="str">
            <v>NA</v>
          </cell>
          <cell r="BY15" t="str">
            <v>NA</v>
          </cell>
          <cell r="BZ15">
            <v>4229</v>
          </cell>
          <cell r="CA15">
            <v>22.645202122402793</v>
          </cell>
          <cell r="CB15">
            <v>4681</v>
          </cell>
          <cell r="CC15">
            <v>25.065545314487462</v>
          </cell>
          <cell r="CD15" t="str">
            <v>NA</v>
          </cell>
          <cell r="CE15" t="str">
            <v>NA</v>
          </cell>
          <cell r="CF15" t="str">
            <v>NA</v>
          </cell>
          <cell r="CG15" t="str">
            <v>NA</v>
          </cell>
          <cell r="CH15">
            <v>49414.269249498793</v>
          </cell>
          <cell r="CI15" t="str">
            <v>NA</v>
          </cell>
          <cell r="CJ15" t="str">
            <v>NA</v>
          </cell>
          <cell r="CK15" t="str">
            <v>NA</v>
          </cell>
          <cell r="CL15">
            <v>3386.4094271609538</v>
          </cell>
          <cell r="CM15" t="str">
            <v>NA</v>
          </cell>
          <cell r="CN15" t="str">
            <v>NA</v>
          </cell>
          <cell r="CO15" t="str">
            <v>NA</v>
          </cell>
          <cell r="CP15" t="str">
            <v>NA</v>
          </cell>
          <cell r="CQ15" t="str">
            <v>NA</v>
          </cell>
          <cell r="CR15" t="str">
            <v>NA</v>
          </cell>
          <cell r="CS15" t="str">
            <v>NA</v>
          </cell>
          <cell r="CT15" t="str">
            <v>NA</v>
          </cell>
          <cell r="CU15" t="str">
            <v>NA</v>
          </cell>
          <cell r="CV15" t="str">
            <v>NA</v>
          </cell>
          <cell r="CW15" t="str">
            <v>NA</v>
          </cell>
          <cell r="CX15" t="str">
            <v>NA</v>
          </cell>
          <cell r="CY15" t="str">
            <v>NA</v>
          </cell>
          <cell r="CZ15" t="str">
            <v>NA</v>
          </cell>
          <cell r="DA15" t="str">
            <v>NA</v>
          </cell>
          <cell r="DB15" t="str">
            <v>NA</v>
          </cell>
          <cell r="DC15" t="str">
            <v>NA</v>
          </cell>
          <cell r="DD15" t="str">
            <v>NA</v>
          </cell>
          <cell r="DE15" t="str">
            <v>NA</v>
          </cell>
          <cell r="DF15">
            <v>-8.9477731725077021</v>
          </cell>
          <cell r="DG15" t="str">
            <v>NA</v>
          </cell>
          <cell r="DH15" t="str">
            <v>NA</v>
          </cell>
          <cell r="DI15" t="str">
            <v>NA</v>
          </cell>
          <cell r="DJ15">
            <v>26798</v>
          </cell>
          <cell r="DK15" t="str">
            <v>NA</v>
          </cell>
          <cell r="DL15">
            <v>12.5</v>
          </cell>
          <cell r="DM15" t="e">
            <v>#N/A</v>
          </cell>
          <cell r="DN15">
            <v>13.050560103361013</v>
          </cell>
          <cell r="DO15">
            <v>5.1619708786938503</v>
          </cell>
          <cell r="DP15">
            <v>8.7657119589438111</v>
          </cell>
          <cell r="DQ15" t="str">
            <v>NA</v>
          </cell>
          <cell r="DR15">
            <v>-1</v>
          </cell>
          <cell r="DS15" t="e">
            <v>#N/A</v>
          </cell>
          <cell r="DT15">
            <v>-8.9477731725077021</v>
          </cell>
          <cell r="DU15">
            <v>-8.9477731725077021</v>
          </cell>
          <cell r="DV15" t="str">
            <v>NA</v>
          </cell>
          <cell r="DW15">
            <v>15.563148733157117</v>
          </cell>
          <cell r="DX15" t="str">
            <v>NA</v>
          </cell>
          <cell r="DY15" t="str">
            <v>NA</v>
          </cell>
          <cell r="DZ15" t="str">
            <v>NA</v>
          </cell>
          <cell r="EA15" t="str">
            <v>NA</v>
          </cell>
          <cell r="EB15" t="str">
            <v>NA</v>
          </cell>
          <cell r="EC15" t="str">
            <v>NA</v>
          </cell>
          <cell r="ED15" t="str">
            <v>NA</v>
          </cell>
          <cell r="EE15" t="str">
            <v>NA</v>
          </cell>
          <cell r="EF15" t="str">
            <v>NA</v>
          </cell>
          <cell r="EG15" t="str">
            <v>NA</v>
          </cell>
          <cell r="EI15">
            <v>24.776372201344412</v>
          </cell>
        </row>
        <row r="16">
          <cell r="A16">
            <v>1983</v>
          </cell>
          <cell r="B16" t="str">
            <v>NA</v>
          </cell>
          <cell r="C16" t="str">
            <v>NA</v>
          </cell>
          <cell r="D16" t="str">
            <v>NA</v>
          </cell>
          <cell r="E16" t="str">
            <v>NA</v>
          </cell>
          <cell r="F16" t="str">
            <v>NA</v>
          </cell>
          <cell r="G16" t="str">
            <v>NA</v>
          </cell>
          <cell r="H16" t="str">
            <v>NA</v>
          </cell>
          <cell r="I16" t="str">
            <v>NA</v>
          </cell>
          <cell r="J16" t="str">
            <v>NA</v>
          </cell>
          <cell r="K16" t="str">
            <v>NA</v>
          </cell>
          <cell r="L16">
            <v>-14</v>
          </cell>
          <cell r="M16" t="str">
            <v>NA</v>
          </cell>
          <cell r="N16" t="str">
            <v>NA</v>
          </cell>
          <cell r="O16">
            <v>12.316000000000001</v>
          </cell>
          <cell r="P16" t="str">
            <v>NA</v>
          </cell>
          <cell r="Q16" t="str">
            <v>NA</v>
          </cell>
          <cell r="R16" t="str">
            <v>NA</v>
          </cell>
          <cell r="S16" t="str">
            <v>NA</v>
          </cell>
          <cell r="T16" t="str">
            <v>NA</v>
          </cell>
          <cell r="U16" t="str">
            <v>NA</v>
          </cell>
          <cell r="V16" t="str">
            <v>NA</v>
          </cell>
          <cell r="W16" t="str">
            <v>NA</v>
          </cell>
          <cell r="X16">
            <v>57.4</v>
          </cell>
          <cell r="Y16" t="str">
            <v>NA</v>
          </cell>
          <cell r="Z16">
            <v>20.465599999999998</v>
          </cell>
          <cell r="AA16" t="str">
            <v>NA</v>
          </cell>
          <cell r="AB16">
            <v>32.5124</v>
          </cell>
          <cell r="AC16">
            <v>10262</v>
          </cell>
          <cell r="AD16" t="str">
            <v>NA</v>
          </cell>
          <cell r="AE16">
            <v>26138</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BA16" t="str">
            <v>NA</v>
          </cell>
          <cell r="BB16" t="str">
            <v>NA</v>
          </cell>
          <cell r="BC16" t="str">
            <v>NA</v>
          </cell>
          <cell r="BD16">
            <v>0</v>
          </cell>
          <cell r="BE16">
            <v>10549.317604810423</v>
          </cell>
          <cell r="BF16">
            <v>42.105280470278863</v>
          </cell>
          <cell r="BG16">
            <v>868.03125291177787</v>
          </cell>
          <cell r="BH16">
            <v>5.5355097070607977</v>
          </cell>
          <cell r="BI16" t="str">
            <v>NA</v>
          </cell>
          <cell r="BJ16" t="str">
            <v>NA</v>
          </cell>
          <cell r="BK16" t="str">
            <v>NA</v>
          </cell>
          <cell r="BL16">
            <v>8.779367602897036</v>
          </cell>
          <cell r="BM16" t="str">
            <v>NA</v>
          </cell>
          <cell r="BN16" t="str">
            <v>NA</v>
          </cell>
          <cell r="BO16" t="str">
            <v>NA</v>
          </cell>
          <cell r="BP16" t="str">
            <v>NA</v>
          </cell>
          <cell r="BQ16" t="str">
            <v>NA</v>
          </cell>
          <cell r="BR16" t="str">
            <v>NA</v>
          </cell>
          <cell r="BS16" t="str">
            <v>NA</v>
          </cell>
          <cell r="BT16" t="str">
            <v>NA</v>
          </cell>
          <cell r="BV16">
            <v>-5.7529533625055151</v>
          </cell>
          <cell r="BW16" t="str">
            <v>NA</v>
          </cell>
          <cell r="BX16" t="str">
            <v>NA</v>
          </cell>
          <cell r="BY16" t="str">
            <v>NA</v>
          </cell>
          <cell r="BZ16">
            <v>4093</v>
          </cell>
          <cell r="CA16">
            <v>20.03986222360432</v>
          </cell>
          <cell r="CB16">
            <v>4569</v>
          </cell>
          <cell r="CC16">
            <v>22.370420351734214</v>
          </cell>
          <cell r="CD16" t="str">
            <v>NA</v>
          </cell>
          <cell r="CE16" t="str">
            <v>NA</v>
          </cell>
          <cell r="CF16" t="str">
            <v>NA</v>
          </cell>
          <cell r="CG16" t="str">
            <v>NA</v>
          </cell>
          <cell r="CH16">
            <v>49414.269249498793</v>
          </cell>
          <cell r="CI16" t="str">
            <v>NA</v>
          </cell>
          <cell r="CJ16" t="str">
            <v>NA</v>
          </cell>
          <cell r="CK16" t="str">
            <v>NA</v>
          </cell>
          <cell r="CL16">
            <v>3557.3027207840842</v>
          </cell>
          <cell r="CM16" t="str">
            <v>NA</v>
          </cell>
          <cell r="CN16" t="str">
            <v>NA</v>
          </cell>
          <cell r="CO16" t="str">
            <v>NA</v>
          </cell>
          <cell r="CP16" t="str">
            <v>NA</v>
          </cell>
          <cell r="CQ16" t="str">
            <v>NA</v>
          </cell>
          <cell r="CR16" t="str">
            <v>NA</v>
          </cell>
          <cell r="CS16" t="str">
            <v>NA</v>
          </cell>
          <cell r="CT16" t="str">
            <v>NA</v>
          </cell>
          <cell r="CU16" t="str">
            <v>NA</v>
          </cell>
          <cell r="CV16" t="str">
            <v>NA</v>
          </cell>
          <cell r="CW16" t="str">
            <v>NA</v>
          </cell>
          <cell r="CX16" t="str">
            <v>NA</v>
          </cell>
          <cell r="CY16" t="str">
            <v>NA</v>
          </cell>
          <cell r="CZ16" t="str">
            <v>NA</v>
          </cell>
          <cell r="DA16" t="str">
            <v>NA</v>
          </cell>
          <cell r="DB16" t="str">
            <v>NA</v>
          </cell>
          <cell r="DC16" t="str">
            <v>NA</v>
          </cell>
          <cell r="DD16" t="str">
            <v>NA</v>
          </cell>
          <cell r="DE16" t="str">
            <v>NA</v>
          </cell>
          <cell r="DF16">
            <v>-5.7529533625055151</v>
          </cell>
          <cell r="DG16" t="str">
            <v>NA</v>
          </cell>
          <cell r="DH16" t="str">
            <v>NA</v>
          </cell>
          <cell r="DI16" t="str">
            <v>NA</v>
          </cell>
          <cell r="DJ16">
            <v>26138</v>
          </cell>
          <cell r="DK16" t="str">
            <v>NA</v>
          </cell>
          <cell r="DL16">
            <v>13.9</v>
          </cell>
          <cell r="DM16" t="e">
            <v>#N/A</v>
          </cell>
          <cell r="DN16">
            <v>10.784608776615871</v>
          </cell>
          <cell r="DO16">
            <v>4.998949262228197</v>
          </cell>
          <cell r="DP16">
            <v>6.7909330330171489</v>
          </cell>
          <cell r="DQ16" t="str">
            <v>NA</v>
          </cell>
          <cell r="DR16">
            <v>-14</v>
          </cell>
          <cell r="DS16" t="e">
            <v>#N/A</v>
          </cell>
          <cell r="DT16">
            <v>-5.7529533625055151</v>
          </cell>
          <cell r="DU16">
            <v>-5.7529533625055151</v>
          </cell>
          <cell r="DV16" t="str">
            <v>NA</v>
          </cell>
          <cell r="DW16">
            <v>9.3668061366806157</v>
          </cell>
          <cell r="DX16" t="str">
            <v>NA</v>
          </cell>
          <cell r="DY16" t="str">
            <v>NA</v>
          </cell>
          <cell r="DZ16" t="str">
            <v>NA</v>
          </cell>
          <cell r="EA16" t="str">
            <v>NA</v>
          </cell>
          <cell r="EB16" t="str">
            <v>NA</v>
          </cell>
          <cell r="EC16" t="str">
            <v>NA</v>
          </cell>
          <cell r="ED16" t="str">
            <v>NA</v>
          </cell>
          <cell r="EE16" t="str">
            <v>NA</v>
          </cell>
          <cell r="EF16" t="str">
            <v>NA</v>
          </cell>
          <cell r="EG16" t="str">
            <v>NA</v>
          </cell>
          <cell r="EI16">
            <v>21.987487969201155</v>
          </cell>
        </row>
        <row r="17">
          <cell r="A17">
            <v>1984</v>
          </cell>
          <cell r="B17" t="str">
            <v>NA</v>
          </cell>
          <cell r="C17" t="str">
            <v>NA</v>
          </cell>
          <cell r="D17" t="str">
            <v>NA</v>
          </cell>
          <cell r="E17" t="str">
            <v>NA</v>
          </cell>
          <cell r="F17" t="str">
            <v>NA</v>
          </cell>
          <cell r="G17" t="str">
            <v>NA</v>
          </cell>
          <cell r="H17" t="str">
            <v>NA</v>
          </cell>
          <cell r="I17" t="str">
            <v>NA</v>
          </cell>
          <cell r="J17" t="str">
            <v>NA</v>
          </cell>
          <cell r="K17" t="str">
            <v>NA</v>
          </cell>
          <cell r="L17">
            <v>-9</v>
          </cell>
          <cell r="M17" t="str">
            <v>NA</v>
          </cell>
          <cell r="N17" t="str">
            <v>NA</v>
          </cell>
          <cell r="O17">
            <v>13.432</v>
          </cell>
          <cell r="P17" t="str">
            <v>NA</v>
          </cell>
          <cell r="Q17" t="str">
            <v>NA</v>
          </cell>
          <cell r="R17" t="str">
            <v>NA</v>
          </cell>
          <cell r="S17" t="str">
            <v>NA</v>
          </cell>
          <cell r="T17" t="str">
            <v>NA</v>
          </cell>
          <cell r="U17" t="str">
            <v>NA</v>
          </cell>
          <cell r="V17" t="str">
            <v>NA</v>
          </cell>
          <cell r="W17" t="str">
            <v>NA</v>
          </cell>
          <cell r="X17">
            <v>68.400000000000006</v>
          </cell>
          <cell r="Y17" t="str">
            <v>NA</v>
          </cell>
          <cell r="Z17">
            <v>21.340900000000001</v>
          </cell>
          <cell r="AA17" t="str">
            <v>NA</v>
          </cell>
          <cell r="AB17">
            <v>35.5959</v>
          </cell>
          <cell r="AC17">
            <v>10583</v>
          </cell>
          <cell r="AD17" t="str">
            <v>NA</v>
          </cell>
          <cell r="AE17">
            <v>24944</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BA17" t="str">
            <v>NA</v>
          </cell>
          <cell r="BB17" t="str">
            <v>NA</v>
          </cell>
          <cell r="BC17" t="str">
            <v>NA</v>
          </cell>
          <cell r="BD17">
            <v>0</v>
          </cell>
          <cell r="BE17">
            <v>11460.76590947052</v>
          </cell>
          <cell r="BF17">
            <v>42.105280470278863</v>
          </cell>
          <cell r="BG17">
            <v>853.24473204883725</v>
          </cell>
          <cell r="BH17">
            <v>6.1179882326120509</v>
          </cell>
          <cell r="BI17" t="str">
            <v>NA</v>
          </cell>
          <cell r="BJ17" t="str">
            <v>NA</v>
          </cell>
          <cell r="BK17">
            <v>10.522581593674651</v>
          </cell>
          <cell r="BL17">
            <v>9.0613835660928732</v>
          </cell>
          <cell r="BM17" t="str">
            <v>NA</v>
          </cell>
          <cell r="BN17" t="str">
            <v>NA</v>
          </cell>
          <cell r="BO17" t="str">
            <v>NA</v>
          </cell>
          <cell r="BP17" t="str">
            <v>NA</v>
          </cell>
          <cell r="BQ17" t="str">
            <v>NA</v>
          </cell>
          <cell r="BR17" t="str">
            <v>NA</v>
          </cell>
          <cell r="BS17" t="str">
            <v>NA</v>
          </cell>
          <cell r="BT17" t="str">
            <v>NA</v>
          </cell>
          <cell r="BV17">
            <v>-5.366717514073156</v>
          </cell>
          <cell r="BW17" t="str">
            <v>NA</v>
          </cell>
          <cell r="BX17" t="str">
            <v>NA</v>
          </cell>
          <cell r="BY17" t="str">
            <v>NA</v>
          </cell>
          <cell r="BZ17">
            <v>4155</v>
          </cell>
          <cell r="CA17">
            <v>18.582259392478303</v>
          </cell>
          <cell r="CB17">
            <v>4669</v>
          </cell>
          <cell r="CC17">
            <v>20.88100339433964</v>
          </cell>
          <cell r="CD17" t="str">
            <v>NA</v>
          </cell>
          <cell r="CE17" t="str">
            <v>NA</v>
          </cell>
          <cell r="CF17" t="str">
            <v>NA</v>
          </cell>
          <cell r="CG17" t="str">
            <v>NA</v>
          </cell>
          <cell r="CH17">
            <v>58883.90272936791</v>
          </cell>
          <cell r="CI17" t="str">
            <v>NA</v>
          </cell>
          <cell r="CJ17" t="str">
            <v>NA</v>
          </cell>
          <cell r="CK17" t="str">
            <v>NA</v>
          </cell>
          <cell r="CL17">
            <v>3894.6799350019742</v>
          </cell>
          <cell r="CM17" t="str">
            <v>NA</v>
          </cell>
          <cell r="CN17" t="str">
            <v>NA</v>
          </cell>
          <cell r="CO17" t="str">
            <v>NA</v>
          </cell>
          <cell r="CP17" t="str">
            <v>NA</v>
          </cell>
          <cell r="CQ17" t="str">
            <v>NA</v>
          </cell>
          <cell r="CR17" t="str">
            <v>NA</v>
          </cell>
          <cell r="CS17" t="str">
            <v>NA</v>
          </cell>
          <cell r="CT17" t="str">
            <v>NA</v>
          </cell>
          <cell r="CU17" t="str">
            <v>NA</v>
          </cell>
          <cell r="CV17" t="str">
            <v>NA</v>
          </cell>
          <cell r="CW17" t="str">
            <v>NA</v>
          </cell>
          <cell r="CX17" t="str">
            <v>NA</v>
          </cell>
          <cell r="CY17" t="str">
            <v>NA</v>
          </cell>
          <cell r="CZ17" t="str">
            <v>NA</v>
          </cell>
          <cell r="DA17" t="str">
            <v>NA</v>
          </cell>
          <cell r="DB17" t="str">
            <v>NA</v>
          </cell>
          <cell r="DC17" t="str">
            <v>NA</v>
          </cell>
          <cell r="DD17" t="str">
            <v>NA</v>
          </cell>
          <cell r="DE17" t="str">
            <v>NA</v>
          </cell>
          <cell r="DF17">
            <v>-5.366717514073156</v>
          </cell>
          <cell r="DG17" t="str">
            <v>NA</v>
          </cell>
          <cell r="DH17" t="str">
            <v>NA</v>
          </cell>
          <cell r="DI17" t="str">
            <v>NA</v>
          </cell>
          <cell r="DJ17">
            <v>24944</v>
          </cell>
          <cell r="DK17" t="str">
            <v>NA</v>
          </cell>
          <cell r="DL17">
            <v>15.5</v>
          </cell>
          <cell r="DM17" t="e">
            <v>#N/A</v>
          </cell>
          <cell r="DN17">
            <v>10.189102287487659</v>
          </cell>
          <cell r="DO17">
            <v>4.865823879426328</v>
          </cell>
          <cell r="DP17">
            <v>6.1761974057791909</v>
          </cell>
          <cell r="DQ17" t="str">
            <v>NA</v>
          </cell>
          <cell r="DR17">
            <v>-9</v>
          </cell>
          <cell r="DS17" t="e">
            <v>#N/A</v>
          </cell>
          <cell r="DT17">
            <v>-5.366717514073156</v>
          </cell>
          <cell r="DU17">
            <v>-5.366717514073156</v>
          </cell>
          <cell r="DV17" t="str">
            <v>NA</v>
          </cell>
          <cell r="DW17">
            <v>9.477657620893698</v>
          </cell>
          <cell r="DX17" t="str">
            <v>NA</v>
          </cell>
          <cell r="DY17" t="str">
            <v>NA</v>
          </cell>
          <cell r="DZ17" t="str">
            <v>NA</v>
          </cell>
          <cell r="EA17" t="str">
            <v>NA</v>
          </cell>
          <cell r="EB17" t="str">
            <v>NA</v>
          </cell>
          <cell r="EC17" t="str">
            <v>NA</v>
          </cell>
          <cell r="ED17" t="str">
            <v>NA</v>
          </cell>
          <cell r="EE17" t="str">
            <v>NA</v>
          </cell>
          <cell r="EF17" t="str">
            <v>NA</v>
          </cell>
          <cell r="EG17" t="str">
            <v>NA</v>
          </cell>
          <cell r="EI17">
            <v>20.288532568548213</v>
          </cell>
        </row>
        <row r="18">
          <cell r="A18">
            <v>1985</v>
          </cell>
          <cell r="B18" t="str">
            <v>NA</v>
          </cell>
          <cell r="C18" t="str">
            <v>NA</v>
          </cell>
          <cell r="D18" t="str">
            <v>NA</v>
          </cell>
          <cell r="E18" t="str">
            <v>NA</v>
          </cell>
          <cell r="F18" t="str">
            <v>NA</v>
          </cell>
          <cell r="G18" t="str">
            <v>NA</v>
          </cell>
          <cell r="H18" t="str">
            <v>NA</v>
          </cell>
          <cell r="I18" t="str">
            <v>NA</v>
          </cell>
          <cell r="J18" t="str">
            <v>NA</v>
          </cell>
          <cell r="K18" t="str">
            <v>NA</v>
          </cell>
          <cell r="L18">
            <v>-20</v>
          </cell>
          <cell r="M18" t="str">
            <v>NA</v>
          </cell>
          <cell r="N18" t="str">
            <v>NA</v>
          </cell>
          <cell r="O18">
            <v>14.884</v>
          </cell>
          <cell r="P18" t="str">
            <v>NA</v>
          </cell>
          <cell r="Q18" t="str">
            <v>NA</v>
          </cell>
          <cell r="R18" t="str">
            <v>NA</v>
          </cell>
          <cell r="S18" t="str">
            <v>NA</v>
          </cell>
          <cell r="T18" t="str">
            <v>NA</v>
          </cell>
          <cell r="U18" t="str">
            <v>NA</v>
          </cell>
          <cell r="V18" t="str">
            <v>NA</v>
          </cell>
          <cell r="W18" t="str">
            <v>NA</v>
          </cell>
          <cell r="X18">
            <v>76.099999999999994</v>
          </cell>
          <cell r="Y18" t="str">
            <v>NA</v>
          </cell>
          <cell r="Z18">
            <v>21.592500000000001</v>
          </cell>
          <cell r="AA18" t="str">
            <v>NA</v>
          </cell>
          <cell r="AB18">
            <v>38.608600000000003</v>
          </cell>
          <cell r="AC18">
            <v>10960</v>
          </cell>
          <cell r="AD18" t="str">
            <v>NA</v>
          </cell>
          <cell r="AE18">
            <v>23948</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BA18" t="str">
            <v>NA</v>
          </cell>
          <cell r="BB18" t="str">
            <v>NA</v>
          </cell>
          <cell r="BC18" t="str">
            <v>NA</v>
          </cell>
          <cell r="BD18">
            <v>0</v>
          </cell>
          <cell r="BE18">
            <v>12300.571989310172</v>
          </cell>
          <cell r="BF18">
            <v>42.212966609589039</v>
          </cell>
          <cell r="BG18">
            <v>834.50125489863092</v>
          </cell>
          <cell r="BH18">
            <v>6.6966502024094812</v>
          </cell>
          <cell r="BI18" t="str">
            <v>NA</v>
          </cell>
          <cell r="BJ18" t="str">
            <v>NA</v>
          </cell>
          <cell r="BK18">
            <v>9.458370101349022</v>
          </cell>
          <cell r="BL18">
            <v>10.810005955926139</v>
          </cell>
          <cell r="BM18" t="str">
            <v>NA</v>
          </cell>
          <cell r="BN18" t="str">
            <v>NA</v>
          </cell>
          <cell r="BO18" t="str">
            <v>NA</v>
          </cell>
          <cell r="BP18" t="str">
            <v>NA</v>
          </cell>
          <cell r="BQ18" t="str">
            <v>NA</v>
          </cell>
          <cell r="BR18" t="str">
            <v>NA</v>
          </cell>
          <cell r="BS18" t="str">
            <v>NA</v>
          </cell>
          <cell r="BT18" t="str">
            <v>NA</v>
          </cell>
          <cell r="BV18">
            <v>-3.4107157582736223</v>
          </cell>
          <cell r="BW18" t="str">
            <v>NA</v>
          </cell>
          <cell r="BX18" t="str">
            <v>NA</v>
          </cell>
          <cell r="BY18" t="str">
            <v>NA</v>
          </cell>
          <cell r="BZ18">
            <v>3963</v>
          </cell>
          <cell r="CA18">
            <v>16.383838242470745</v>
          </cell>
          <cell r="CB18">
            <v>4514</v>
          </cell>
          <cell r="CC18">
            <v>18.661782948905611</v>
          </cell>
          <cell r="CD18" t="str">
            <v>NA</v>
          </cell>
          <cell r="CE18" t="str">
            <v>NA</v>
          </cell>
          <cell r="CF18" t="str">
            <v>NA</v>
          </cell>
          <cell r="CG18" t="str">
            <v>NA</v>
          </cell>
          <cell r="CH18">
            <v>65512.646165276281</v>
          </cell>
          <cell r="CI18" t="str">
            <v>NA</v>
          </cell>
          <cell r="CJ18" t="str">
            <v>NA</v>
          </cell>
          <cell r="CK18" t="str">
            <v>NA</v>
          </cell>
          <cell r="CL18">
            <v>4224.3106576464488</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v>-3.4107157582736223</v>
          </cell>
          <cell r="DG18" t="str">
            <v>NA</v>
          </cell>
          <cell r="DH18" t="str">
            <v>NA</v>
          </cell>
          <cell r="DI18" t="str">
            <v>NA</v>
          </cell>
          <cell r="DJ18">
            <v>23948</v>
          </cell>
          <cell r="DK18" t="str">
            <v>NA</v>
          </cell>
          <cell r="DL18">
            <v>16.8</v>
          </cell>
          <cell r="DM18" t="e">
            <v>#N/A</v>
          </cell>
          <cell r="DN18">
            <v>9.0945144027012272</v>
          </cell>
          <cell r="DO18">
            <v>4.4359975862152687</v>
          </cell>
          <cell r="DP18">
            <v>5.4240716058848388</v>
          </cell>
          <cell r="DQ18" t="str">
            <v>NA</v>
          </cell>
          <cell r="DR18">
            <v>-20</v>
          </cell>
          <cell r="DS18" t="e">
            <v>#N/A</v>
          </cell>
          <cell r="DT18">
            <v>-3.4107157582736223</v>
          </cell>
          <cell r="DU18">
            <v>-3.4107157582736223</v>
          </cell>
          <cell r="DV18" t="str">
            <v>NA</v>
          </cell>
          <cell r="DW18">
            <v>8.1772435001397739</v>
          </cell>
          <cell r="DX18" t="str">
            <v>NA</v>
          </cell>
          <cell r="DY18" t="str">
            <v>NA</v>
          </cell>
          <cell r="DZ18" t="str">
            <v>NA</v>
          </cell>
          <cell r="EA18" t="str">
            <v>NA</v>
          </cell>
          <cell r="EB18" t="str">
            <v>NA</v>
          </cell>
          <cell r="EC18" t="str">
            <v>NA</v>
          </cell>
          <cell r="ED18" t="str">
            <v>NA</v>
          </cell>
          <cell r="EE18" t="str">
            <v>NA</v>
          </cell>
          <cell r="EF18" t="str">
            <v>NA</v>
          </cell>
          <cell r="EG18" t="str">
            <v>NA</v>
          </cell>
          <cell r="EI18">
            <v>18.057444595567645</v>
          </cell>
        </row>
        <row r="19">
          <cell r="A19">
            <v>1986</v>
          </cell>
          <cell r="B19" t="str">
            <v>NA</v>
          </cell>
          <cell r="C19" t="str">
            <v>NA</v>
          </cell>
          <cell r="D19" t="str">
            <v>NA</v>
          </cell>
          <cell r="E19" t="str">
            <v>NA</v>
          </cell>
          <cell r="F19" t="str">
            <v>NA</v>
          </cell>
          <cell r="G19" t="str">
            <v>NA</v>
          </cell>
          <cell r="H19" t="str">
            <v>NA</v>
          </cell>
          <cell r="I19" t="str">
            <v>NA</v>
          </cell>
          <cell r="J19" t="str">
            <v>NA</v>
          </cell>
          <cell r="K19" t="str">
            <v>NA</v>
          </cell>
          <cell r="L19">
            <v>-28</v>
          </cell>
          <cell r="M19" t="str">
            <v>NA</v>
          </cell>
          <cell r="N19" t="str">
            <v>NA</v>
          </cell>
          <cell r="O19">
            <v>15.259</v>
          </cell>
          <cell r="P19" t="str">
            <v>NA</v>
          </cell>
          <cell r="Q19" t="str">
            <v>NA</v>
          </cell>
          <cell r="R19" t="str">
            <v>NA</v>
          </cell>
          <cell r="S19" t="str">
            <v>NA</v>
          </cell>
          <cell r="T19" t="str">
            <v>NA</v>
          </cell>
          <cell r="U19" t="str">
            <v>NA</v>
          </cell>
          <cell r="V19" t="str">
            <v>NA</v>
          </cell>
          <cell r="W19" t="str">
            <v>NA</v>
          </cell>
          <cell r="X19">
            <v>81.7</v>
          </cell>
          <cell r="Y19" t="str">
            <v>NA</v>
          </cell>
          <cell r="Z19">
            <v>22.206099999999999</v>
          </cell>
          <cell r="AA19" t="str">
            <v>NA</v>
          </cell>
          <cell r="AB19">
            <v>40.375999999999998</v>
          </cell>
          <cell r="AC19">
            <v>11778</v>
          </cell>
          <cell r="AD19" t="str">
            <v>NA</v>
          </cell>
          <cell r="AE19">
            <v>22680</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BA19" t="str">
            <v>NA</v>
          </cell>
          <cell r="BB19" t="str">
            <v>NA</v>
          </cell>
          <cell r="BC19" t="str">
            <v>NA</v>
          </cell>
          <cell r="BD19">
            <v>0</v>
          </cell>
          <cell r="BE19">
            <v>13150.328378152664</v>
          </cell>
          <cell r="BF19">
            <v>42.320652748899207</v>
          </cell>
          <cell r="BG19">
            <v>852.30755819132696</v>
          </cell>
          <cell r="BH19">
            <v>6.991865671553291</v>
          </cell>
          <cell r="BI19" t="str">
            <v>NA</v>
          </cell>
          <cell r="BJ19" t="str">
            <v>NA</v>
          </cell>
          <cell r="BK19">
            <v>4.4084051013682846</v>
          </cell>
          <cell r="BL19">
            <v>2.5194840096748106</v>
          </cell>
          <cell r="BM19" t="str">
            <v>NA</v>
          </cell>
          <cell r="BN19" t="str">
            <v>NA</v>
          </cell>
          <cell r="BO19" t="str">
            <v>NA</v>
          </cell>
          <cell r="BP19" t="str">
            <v>NA</v>
          </cell>
          <cell r="BQ19" t="str">
            <v>NA</v>
          </cell>
          <cell r="BR19" t="str">
            <v>NA</v>
          </cell>
          <cell r="BS19" t="str">
            <v>NA</v>
          </cell>
          <cell r="BT19" t="str">
            <v>NA</v>
          </cell>
          <cell r="BV19">
            <v>-2.9926314396836866</v>
          </cell>
          <cell r="BW19" t="str">
            <v>NA</v>
          </cell>
          <cell r="BX19" t="str">
            <v>NA</v>
          </cell>
          <cell r="BY19" t="str">
            <v>NA</v>
          </cell>
          <cell r="BZ19">
            <v>3990</v>
          </cell>
          <cell r="CA19">
            <v>15.367566852429743</v>
          </cell>
          <cell r="CB19">
            <v>4640</v>
          </cell>
          <cell r="CC19">
            <v>17.871055186785465</v>
          </cell>
          <cell r="CD19" t="str">
            <v>NA</v>
          </cell>
          <cell r="CE19" t="str">
            <v>NA</v>
          </cell>
          <cell r="CF19" t="str">
            <v>NA</v>
          </cell>
          <cell r="CG19" t="str">
            <v>NA</v>
          </cell>
          <cell r="CH19">
            <v>70333.550482300561</v>
          </cell>
          <cell r="CI19" t="str">
            <v>NA</v>
          </cell>
          <cell r="CJ19" t="str">
            <v>NA</v>
          </cell>
          <cell r="CK19" t="str">
            <v>NA</v>
          </cell>
          <cell r="CL19">
            <v>4417.6884713025856</v>
          </cell>
          <cell r="CM19" t="str">
            <v>NA</v>
          </cell>
          <cell r="CN19" t="str">
            <v>NA</v>
          </cell>
          <cell r="CO19" t="str">
            <v>NA</v>
          </cell>
          <cell r="CP19" t="str">
            <v>NA</v>
          </cell>
          <cell r="CQ19" t="str">
            <v>NA</v>
          </cell>
          <cell r="CR19" t="str">
            <v>NA</v>
          </cell>
          <cell r="CS19" t="str">
            <v>NA</v>
          </cell>
          <cell r="CT19" t="str">
            <v>NA</v>
          </cell>
          <cell r="CU19" t="str">
            <v>NA</v>
          </cell>
          <cell r="CV19" t="str">
            <v>NA</v>
          </cell>
          <cell r="CW19" t="str">
            <v>NA</v>
          </cell>
          <cell r="CX19" t="str">
            <v>NA</v>
          </cell>
          <cell r="CY19" t="str">
            <v>NA</v>
          </cell>
          <cell r="CZ19" t="str">
            <v>NA</v>
          </cell>
          <cell r="DA19" t="str">
            <v>NA</v>
          </cell>
          <cell r="DB19" t="str">
            <v>NA</v>
          </cell>
          <cell r="DC19" t="str">
            <v>NA</v>
          </cell>
          <cell r="DD19" t="str">
            <v>NA</v>
          </cell>
          <cell r="DE19" t="str">
            <v>NA</v>
          </cell>
          <cell r="DF19">
            <v>-2.9926314396836866</v>
          </cell>
          <cell r="DG19" t="str">
            <v>NA</v>
          </cell>
          <cell r="DH19" t="str">
            <v>NA</v>
          </cell>
          <cell r="DI19" t="str">
            <v>NA</v>
          </cell>
          <cell r="DJ19">
            <v>22680</v>
          </cell>
          <cell r="DK19" t="str">
            <v>NA</v>
          </cell>
          <cell r="DL19">
            <v>16.8</v>
          </cell>
          <cell r="DM19" t="e">
            <v>#N/A</v>
          </cell>
          <cell r="DN19">
            <v>8.8190190978323315</v>
          </cell>
          <cell r="DO19">
            <v>4.4985759608115137</v>
          </cell>
          <cell r="DP19">
            <v>5.0763040379705267</v>
          </cell>
          <cell r="DQ19" t="str">
            <v>NA</v>
          </cell>
          <cell r="DR19">
            <v>-28</v>
          </cell>
          <cell r="DS19" t="e">
            <v>#N/A</v>
          </cell>
          <cell r="DT19">
            <v>-2.9926314396836866</v>
          </cell>
          <cell r="DU19">
            <v>-2.9926314396836866</v>
          </cell>
          <cell r="DV19" t="str">
            <v>NA</v>
          </cell>
          <cell r="DW19">
            <v>7.3394495412844041</v>
          </cell>
          <cell r="DX19" t="str">
            <v>NA</v>
          </cell>
          <cell r="DY19" t="str">
            <v>NA</v>
          </cell>
          <cell r="DZ19" t="str">
            <v>NA</v>
          </cell>
          <cell r="EA19" t="str">
            <v>NA</v>
          </cell>
          <cell r="EB19" t="str">
            <v>NA</v>
          </cell>
          <cell r="EC19" t="str">
            <v>NA</v>
          </cell>
          <cell r="ED19" t="str">
            <v>NA</v>
          </cell>
          <cell r="EE19" t="str">
            <v>NA</v>
          </cell>
          <cell r="EF19" t="str">
            <v>NA</v>
          </cell>
          <cell r="EG19" t="str">
            <v>NA</v>
          </cell>
          <cell r="EI19">
            <v>17.427230046948356</v>
          </cell>
        </row>
        <row r="20">
          <cell r="A20">
            <v>1987</v>
          </cell>
          <cell r="B20" t="str">
            <v>NA</v>
          </cell>
          <cell r="C20" t="str">
            <v>NA</v>
          </cell>
          <cell r="D20" t="str">
            <v>NA</v>
          </cell>
          <cell r="E20" t="str">
            <v>NA</v>
          </cell>
          <cell r="F20" t="str">
            <v>NA</v>
          </cell>
          <cell r="G20" t="str">
            <v>NA</v>
          </cell>
          <cell r="H20" t="str">
            <v>NA</v>
          </cell>
          <cell r="I20" t="str">
            <v>NA</v>
          </cell>
          <cell r="J20" t="str">
            <v>NA</v>
          </cell>
          <cell r="K20" t="str">
            <v>NA</v>
          </cell>
          <cell r="L20">
            <v>-23</v>
          </cell>
          <cell r="M20" t="str">
            <v>NA</v>
          </cell>
          <cell r="N20" t="str">
            <v>NA</v>
          </cell>
          <cell r="O20">
            <v>15.164</v>
          </cell>
          <cell r="P20" t="str">
            <v>NA</v>
          </cell>
          <cell r="Q20" t="str">
            <v>NA</v>
          </cell>
          <cell r="R20" t="str">
            <v>NA</v>
          </cell>
          <cell r="S20" t="str">
            <v>NA</v>
          </cell>
          <cell r="T20" t="str">
            <v>NA</v>
          </cell>
          <cell r="U20" t="str">
            <v>NA</v>
          </cell>
          <cell r="V20" t="str">
            <v>NA</v>
          </cell>
          <cell r="W20" t="str">
            <v>NA</v>
          </cell>
          <cell r="X20">
            <v>84.8</v>
          </cell>
          <cell r="Y20" t="str">
            <v>NA</v>
          </cell>
          <cell r="Z20">
            <v>21.9848</v>
          </cell>
          <cell r="AA20" t="str">
            <v>NA</v>
          </cell>
          <cell r="AB20">
            <v>44.460500000000003</v>
          </cell>
          <cell r="AC20">
            <v>12334</v>
          </cell>
          <cell r="AD20" t="str">
            <v>NA</v>
          </cell>
          <cell r="AE20">
            <v>18450</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BA20" t="str">
            <v>NA</v>
          </cell>
          <cell r="BB20" t="str">
            <v>NA</v>
          </cell>
          <cell r="BC20" t="str">
            <v>NA</v>
          </cell>
          <cell r="BD20">
            <v>0</v>
          </cell>
          <cell r="BE20">
            <v>13847.845039251712</v>
          </cell>
          <cell r="BF20">
            <v>41.997594330968681</v>
          </cell>
          <cell r="BG20">
            <v>848.76712361851014</v>
          </cell>
          <cell r="BH20">
            <v>7.4503110898741749</v>
          </cell>
          <cell r="BI20" t="str">
            <v>NA</v>
          </cell>
          <cell r="BJ20" t="str">
            <v>NA</v>
          </cell>
          <cell r="BK20">
            <v>6.5568396170150756</v>
          </cell>
          <cell r="BL20">
            <v>-0.62258339340717228</v>
          </cell>
          <cell r="BM20" t="str">
            <v>NA</v>
          </cell>
          <cell r="BN20" t="str">
            <v>NA</v>
          </cell>
          <cell r="BO20" t="str">
            <v>NA</v>
          </cell>
          <cell r="BP20" t="str">
            <v>NA</v>
          </cell>
          <cell r="BQ20" t="str">
            <v>NA</v>
          </cell>
          <cell r="BR20" t="str">
            <v>NA</v>
          </cell>
          <cell r="BS20" t="str">
            <v>NA</v>
          </cell>
          <cell r="BT20" t="str">
            <v>NA</v>
          </cell>
          <cell r="BV20">
            <v>-0.27563818054710293</v>
          </cell>
          <cell r="BW20" t="str">
            <v>NA</v>
          </cell>
          <cell r="BX20" t="str">
            <v>NA</v>
          </cell>
          <cell r="BY20" t="str">
            <v>NA</v>
          </cell>
          <cell r="BZ20">
            <v>3957</v>
          </cell>
          <cell r="CA20">
            <v>14.351319479274821</v>
          </cell>
          <cell r="CB20">
            <v>4606</v>
          </cell>
          <cell r="CC20">
            <v>16.705124468420475</v>
          </cell>
          <cell r="CD20" t="str">
            <v>NA</v>
          </cell>
          <cell r="CE20" t="str">
            <v>NA</v>
          </cell>
          <cell r="CF20" t="str">
            <v>NA</v>
          </cell>
          <cell r="CG20" t="str">
            <v>NA</v>
          </cell>
          <cell r="CH20">
            <v>73002.265372081849</v>
          </cell>
          <cell r="CI20" t="str">
            <v>NA</v>
          </cell>
          <cell r="CJ20" t="str">
            <v>NA</v>
          </cell>
          <cell r="CK20" t="str">
            <v>NA</v>
          </cell>
          <cell r="CL20">
            <v>4864.5888220316192</v>
          </cell>
          <cell r="CM20" t="str">
            <v>NA</v>
          </cell>
          <cell r="CN20" t="str">
            <v>NA</v>
          </cell>
          <cell r="CO20" t="str">
            <v>NA</v>
          </cell>
          <cell r="CP20" t="str">
            <v>NA</v>
          </cell>
          <cell r="CQ20" t="str">
            <v>NA</v>
          </cell>
          <cell r="CR20" t="str">
            <v>NA</v>
          </cell>
          <cell r="CS20" t="str">
            <v>NA</v>
          </cell>
          <cell r="CT20" t="str">
            <v>NA</v>
          </cell>
          <cell r="CU20" t="str">
            <v>NA</v>
          </cell>
          <cell r="CV20" t="str">
            <v>NA</v>
          </cell>
          <cell r="CW20" t="str">
            <v>NA</v>
          </cell>
          <cell r="CX20" t="str">
            <v>NA</v>
          </cell>
          <cell r="CY20" t="str">
            <v>NA</v>
          </cell>
          <cell r="CZ20" t="str">
            <v>NA</v>
          </cell>
          <cell r="DA20" t="str">
            <v>NA</v>
          </cell>
          <cell r="DB20" t="str">
            <v>NA</v>
          </cell>
          <cell r="DC20" t="str">
            <v>NA</v>
          </cell>
          <cell r="DD20" t="str">
            <v>NA</v>
          </cell>
          <cell r="DE20" t="str">
            <v>NA</v>
          </cell>
          <cell r="DF20">
            <v>-0.27563818054710293</v>
          </cell>
          <cell r="DG20" t="str">
            <v>NA</v>
          </cell>
          <cell r="DH20" t="str">
            <v>NA</v>
          </cell>
          <cell r="DI20" t="str">
            <v>NA</v>
          </cell>
          <cell r="DJ20">
            <v>18450</v>
          </cell>
          <cell r="DK20" t="str">
            <v>NA</v>
          </cell>
          <cell r="DL20">
            <v>16.600000000000001</v>
          </cell>
          <cell r="DM20" t="e">
            <v>#N/A</v>
          </cell>
          <cell r="DN20">
            <v>8.0485550819757741</v>
          </cell>
          <cell r="DO20">
            <v>4.19260179884804</v>
          </cell>
          <cell r="DP20">
            <v>4.4573595248998625</v>
          </cell>
          <cell r="DQ20" t="str">
            <v>NA</v>
          </cell>
          <cell r="DR20">
            <v>-23</v>
          </cell>
          <cell r="DS20" t="e">
            <v>#N/A</v>
          </cell>
          <cell r="DT20">
            <v>-0.27563818054710293</v>
          </cell>
          <cell r="DU20">
            <v>-0.27563818054710293</v>
          </cell>
          <cell r="DV20" t="str">
            <v>NA</v>
          </cell>
          <cell r="DW20">
            <v>6.1955780265639415</v>
          </cell>
          <cell r="DX20" t="str">
            <v>NA</v>
          </cell>
          <cell r="DY20" t="str">
            <v>NA</v>
          </cell>
          <cell r="DZ20" t="str">
            <v>NA</v>
          </cell>
          <cell r="EA20" t="str">
            <v>NA</v>
          </cell>
          <cell r="EB20" t="str">
            <v>NA</v>
          </cell>
          <cell r="EC20" t="str">
            <v>NA</v>
          </cell>
          <cell r="ED20" t="str">
            <v>NA</v>
          </cell>
          <cell r="EE20" t="str">
            <v>NA</v>
          </cell>
          <cell r="EF20" t="str">
            <v>NA</v>
          </cell>
          <cell r="EG20" t="str">
            <v>NA</v>
          </cell>
          <cell r="EI20">
            <v>16.189237636638431</v>
          </cell>
        </row>
        <row r="21">
          <cell r="A21">
            <v>1988</v>
          </cell>
          <cell r="B21" t="str">
            <v>NA</v>
          </cell>
          <cell r="C21" t="str">
            <v>NA</v>
          </cell>
          <cell r="D21" t="str">
            <v>NA</v>
          </cell>
          <cell r="E21" t="str">
            <v>NA</v>
          </cell>
          <cell r="F21" t="str">
            <v>NA</v>
          </cell>
          <cell r="G21" t="str">
            <v>NA</v>
          </cell>
          <cell r="H21" t="str">
            <v>NA</v>
          </cell>
          <cell r="I21" t="str">
            <v>NA</v>
          </cell>
          <cell r="J21" t="str">
            <v>NA</v>
          </cell>
          <cell r="K21" t="str">
            <v>NA</v>
          </cell>
          <cell r="L21">
            <v>-41.9</v>
          </cell>
          <cell r="M21" t="str">
            <v>NA</v>
          </cell>
          <cell r="N21" t="str">
            <v>NA</v>
          </cell>
          <cell r="O21">
            <v>16.222999999999999</v>
          </cell>
          <cell r="P21" t="str">
            <v>NA</v>
          </cell>
          <cell r="Q21" t="str">
            <v>NA</v>
          </cell>
          <cell r="R21" t="str">
            <v>NA</v>
          </cell>
          <cell r="S21" t="str">
            <v>NA</v>
          </cell>
          <cell r="T21" t="str">
            <v>NA</v>
          </cell>
          <cell r="U21" t="str">
            <v>NA</v>
          </cell>
          <cell r="V21" t="str">
            <v>NA</v>
          </cell>
          <cell r="W21" t="str">
            <v>NA</v>
          </cell>
          <cell r="X21">
            <v>88.2</v>
          </cell>
          <cell r="Y21" t="str">
            <v>NA</v>
          </cell>
          <cell r="Z21">
            <v>23.947900000000001</v>
          </cell>
          <cell r="AA21" t="str">
            <v>NA</v>
          </cell>
          <cell r="AB21">
            <v>43.755200000000002</v>
          </cell>
          <cell r="AC21">
            <v>13993</v>
          </cell>
          <cell r="AD21" t="str">
            <v>NA</v>
          </cell>
          <cell r="AE21">
            <v>15654</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BA21" t="str">
            <v>NA</v>
          </cell>
          <cell r="BB21" t="str">
            <v>NA</v>
          </cell>
          <cell r="BC21" t="str">
            <v>NA</v>
          </cell>
          <cell r="BD21">
            <v>0</v>
          </cell>
          <cell r="BE21">
            <v>14716.507015199597</v>
          </cell>
          <cell r="BF21">
            <v>41.782222052348331</v>
          </cell>
          <cell r="BG21">
            <v>848.66299318989786</v>
          </cell>
          <cell r="BH21">
            <v>7.9594511159389709</v>
          </cell>
          <cell r="BI21" t="str">
            <v>NA</v>
          </cell>
          <cell r="BJ21" t="str">
            <v>NA</v>
          </cell>
          <cell r="BK21">
            <v>6.8338089500286081</v>
          </cell>
          <cell r="BL21">
            <v>6.9836454761276645</v>
          </cell>
          <cell r="BM21" t="str">
            <v>NA</v>
          </cell>
          <cell r="BN21" t="str">
            <v>NA</v>
          </cell>
          <cell r="BO21" t="str">
            <v>NA</v>
          </cell>
          <cell r="BP21" t="str">
            <v>NA</v>
          </cell>
          <cell r="BQ21" t="str">
            <v>NA</v>
          </cell>
          <cell r="BR21" t="str">
            <v>NA</v>
          </cell>
          <cell r="BS21" t="str">
            <v>NA</v>
          </cell>
          <cell r="BT21" t="str">
            <v>NA</v>
          </cell>
          <cell r="BV21">
            <v>0.27112112687345086</v>
          </cell>
          <cell r="BW21" t="str">
            <v>NA</v>
          </cell>
          <cell r="BX21" t="str">
            <v>NA</v>
          </cell>
          <cell r="BY21" t="str">
            <v>NA</v>
          </cell>
          <cell r="BZ21">
            <v>3975</v>
          </cell>
          <cell r="CA21">
            <v>13.641854168632497</v>
          </cell>
          <cell r="CB21">
            <v>4813</v>
          </cell>
          <cell r="CC21">
            <v>16.517797261290113</v>
          </cell>
          <cell r="CD21" t="str">
            <v>NA</v>
          </cell>
          <cell r="CE21" t="str">
            <v>NA</v>
          </cell>
          <cell r="CF21" t="str">
            <v>NA</v>
          </cell>
          <cell r="CG21" t="str">
            <v>NA</v>
          </cell>
          <cell r="CH21">
            <v>75929.242993132313</v>
          </cell>
          <cell r="CI21" t="str">
            <v>NA</v>
          </cell>
          <cell r="CJ21" t="str">
            <v>NA</v>
          </cell>
          <cell r="CK21" t="str">
            <v>NA</v>
          </cell>
          <cell r="CL21">
            <v>4787.4193233489923</v>
          </cell>
          <cell r="CM21" t="str">
            <v>NA</v>
          </cell>
          <cell r="CN21" t="str">
            <v>NA</v>
          </cell>
          <cell r="CO21" t="str">
            <v>NA</v>
          </cell>
          <cell r="CP21" t="str">
            <v>NA</v>
          </cell>
          <cell r="CQ21" t="str">
            <v>NA</v>
          </cell>
          <cell r="CR21" t="str">
            <v>NA</v>
          </cell>
          <cell r="CS21" t="str">
            <v>NA</v>
          </cell>
          <cell r="CT21" t="str">
            <v>NA</v>
          </cell>
          <cell r="CU21" t="str">
            <v>NA</v>
          </cell>
          <cell r="CV21" t="str">
            <v>NA</v>
          </cell>
          <cell r="CW21" t="str">
            <v>NA</v>
          </cell>
          <cell r="CX21" t="str">
            <v>NA</v>
          </cell>
          <cell r="CY21" t="str">
            <v>NA</v>
          </cell>
          <cell r="CZ21" t="str">
            <v>NA</v>
          </cell>
          <cell r="DA21" t="str">
            <v>NA</v>
          </cell>
          <cell r="DB21" t="str">
            <v>NA</v>
          </cell>
          <cell r="DC21" t="str">
            <v>NA</v>
          </cell>
          <cell r="DD21" t="str">
            <v>NA</v>
          </cell>
          <cell r="DE21" t="str">
            <v>NA</v>
          </cell>
          <cell r="DF21">
            <v>0.27112112687345086</v>
          </cell>
          <cell r="DG21" t="str">
            <v>NA</v>
          </cell>
          <cell r="DH21" t="str">
            <v>NA</v>
          </cell>
          <cell r="DI21" t="str">
            <v>NA</v>
          </cell>
          <cell r="DJ21">
            <v>15654</v>
          </cell>
          <cell r="DK21" t="str">
            <v>NA</v>
          </cell>
          <cell r="DL21">
            <v>16.2</v>
          </cell>
          <cell r="DM21" t="e">
            <v>#N/A</v>
          </cell>
          <cell r="DN21">
            <v>7.821930308124017</v>
          </cell>
          <cell r="DO21">
            <v>3.5348703883500558</v>
          </cell>
          <cell r="DP21">
            <v>4.8321335017445417</v>
          </cell>
          <cell r="DQ21">
            <v>1327.7</v>
          </cell>
          <cell r="DR21">
            <v>-41.9</v>
          </cell>
          <cell r="DS21">
            <v>-3.1558333960985161</v>
          </cell>
          <cell r="DT21">
            <v>0.27112112687345086</v>
          </cell>
          <cell r="DU21">
            <v>0.27112112687345086</v>
          </cell>
          <cell r="DV21" t="str">
            <v>NA</v>
          </cell>
          <cell r="DW21">
            <v>5.6791989419988642</v>
          </cell>
          <cell r="DX21" t="str">
            <v>NA</v>
          </cell>
          <cell r="DY21" t="str">
            <v>NA</v>
          </cell>
          <cell r="DZ21" t="str">
            <v>NA</v>
          </cell>
          <cell r="EA21" t="str">
            <v>NA</v>
          </cell>
          <cell r="EB21" t="str">
            <v>NA</v>
          </cell>
          <cell r="EC21" t="str">
            <v>NA</v>
          </cell>
          <cell r="ED21" t="str">
            <v>NA</v>
          </cell>
          <cell r="EE21" t="str">
            <v>NA</v>
          </cell>
          <cell r="EF21" t="str">
            <v>NA</v>
          </cell>
          <cell r="EG21" t="str">
            <v>NA</v>
          </cell>
          <cell r="EI21">
            <v>15.837967685675739</v>
          </cell>
        </row>
        <row r="22">
          <cell r="A22">
            <v>1989</v>
          </cell>
          <cell r="B22" t="str">
            <v>NA</v>
          </cell>
          <cell r="C22" t="str">
            <v>NA</v>
          </cell>
          <cell r="D22" t="str">
            <v>NA</v>
          </cell>
          <cell r="E22" t="str">
            <v>NA</v>
          </cell>
          <cell r="F22" t="str">
            <v>NA</v>
          </cell>
          <cell r="G22" t="str">
            <v>NA</v>
          </cell>
          <cell r="H22" t="str">
            <v>NA</v>
          </cell>
          <cell r="I22" t="str">
            <v>NA</v>
          </cell>
          <cell r="J22" t="str">
            <v>NA</v>
          </cell>
          <cell r="K22" t="str">
            <v>NA</v>
          </cell>
          <cell r="L22">
            <v>-43.9</v>
          </cell>
          <cell r="M22" t="str">
            <v>NA</v>
          </cell>
          <cell r="N22" t="str">
            <v>NA</v>
          </cell>
          <cell r="O22">
            <v>17.259</v>
          </cell>
          <cell r="P22" t="str">
            <v>NA</v>
          </cell>
          <cell r="Q22" t="str">
            <v>NA</v>
          </cell>
          <cell r="R22" t="str">
            <v>NA</v>
          </cell>
          <cell r="S22" t="str">
            <v>NA</v>
          </cell>
          <cell r="T22" t="str">
            <v>NA</v>
          </cell>
          <cell r="U22" t="str">
            <v>NA</v>
          </cell>
          <cell r="V22" t="str">
            <v>NA</v>
          </cell>
          <cell r="W22" t="str">
            <v>NA</v>
          </cell>
          <cell r="X22">
            <v>94.2</v>
          </cell>
          <cell r="Y22" t="str">
            <v>NA</v>
          </cell>
          <cell r="Z22">
            <v>25.872599999999998</v>
          </cell>
          <cell r="AA22" t="str">
            <v>NA</v>
          </cell>
          <cell r="AB22">
            <v>47.284399999999998</v>
          </cell>
          <cell r="AC22">
            <v>16061</v>
          </cell>
          <cell r="AD22" t="str">
            <v>NA</v>
          </cell>
          <cell r="AE22">
            <v>18068</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BA22" t="str">
            <v>NA</v>
          </cell>
          <cell r="BB22" t="str">
            <v>NA</v>
          </cell>
          <cell r="BC22" t="str">
            <v>NA</v>
          </cell>
          <cell r="BD22">
            <v>0</v>
          </cell>
          <cell r="BE22">
            <v>15716.513069984965</v>
          </cell>
          <cell r="BF22">
            <v>41.782222052348331</v>
          </cell>
          <cell r="BG22">
            <v>857.30581876471513</v>
          </cell>
          <cell r="BH22">
            <v>8.4146114969998358</v>
          </cell>
          <cell r="BI22" t="str">
            <v>NA</v>
          </cell>
          <cell r="BJ22" t="str">
            <v>NA</v>
          </cell>
          <cell r="BK22">
            <v>5.7184895595300045</v>
          </cell>
          <cell r="BL22">
            <v>6.3859951920113511</v>
          </cell>
          <cell r="BM22" t="str">
            <v>NA</v>
          </cell>
          <cell r="BN22" t="str">
            <v>NA</v>
          </cell>
          <cell r="BO22" t="str">
            <v>NA</v>
          </cell>
          <cell r="BP22" t="str">
            <v>NA</v>
          </cell>
          <cell r="BQ22" t="str">
            <v>NA</v>
          </cell>
          <cell r="BR22" t="str">
            <v>NA</v>
          </cell>
          <cell r="BS22" t="str">
            <v>NA</v>
          </cell>
          <cell r="BT22" t="str">
            <v>NA</v>
          </cell>
          <cell r="BV22">
            <v>-1.3806565442178371</v>
          </cell>
          <cell r="BW22" t="str">
            <v>NA</v>
          </cell>
          <cell r="BX22" t="str">
            <v>NA</v>
          </cell>
          <cell r="BY22" t="str">
            <v>NA</v>
          </cell>
          <cell r="BZ22">
            <v>4592</v>
          </cell>
          <cell r="CA22">
            <v>14.343834504634181</v>
          </cell>
          <cell r="CB22">
            <v>5769</v>
          </cell>
          <cell r="CC22">
            <v>18.020379193648647</v>
          </cell>
          <cell r="CD22" t="str">
            <v>NA</v>
          </cell>
          <cell r="CE22" t="str">
            <v>NA</v>
          </cell>
          <cell r="CF22" t="str">
            <v>NA</v>
          </cell>
          <cell r="CG22" t="str">
            <v>NA</v>
          </cell>
          <cell r="CH22">
            <v>81094.497618515466</v>
          </cell>
          <cell r="CI22" t="str">
            <v>NA</v>
          </cell>
          <cell r="CJ22" t="str">
            <v>NA</v>
          </cell>
          <cell r="CK22" t="str">
            <v>NA</v>
          </cell>
          <cell r="CL22">
            <v>5173.5622338136509</v>
          </cell>
          <cell r="CM22" t="str">
            <v>NA</v>
          </cell>
          <cell r="CN22" t="str">
            <v>NA</v>
          </cell>
          <cell r="CO22" t="str">
            <v>NA</v>
          </cell>
          <cell r="CP22" t="str">
            <v>NA</v>
          </cell>
          <cell r="CQ22" t="str">
            <v>NA</v>
          </cell>
          <cell r="CR22" t="str">
            <v>NA</v>
          </cell>
          <cell r="CS22" t="str">
            <v>NA</v>
          </cell>
          <cell r="CT22" t="str">
            <v>NA</v>
          </cell>
          <cell r="CU22" t="str">
            <v>NA</v>
          </cell>
          <cell r="CV22" t="str">
            <v>NA</v>
          </cell>
          <cell r="CW22" t="str">
            <v>NA</v>
          </cell>
          <cell r="CX22" t="str">
            <v>NA</v>
          </cell>
          <cell r="CY22" t="str">
            <v>NA</v>
          </cell>
          <cell r="CZ22" t="str">
            <v>NA</v>
          </cell>
          <cell r="DA22" t="str">
            <v>NA</v>
          </cell>
          <cell r="DB22" t="str">
            <v>NA</v>
          </cell>
          <cell r="DC22" t="str">
            <v>NA</v>
          </cell>
          <cell r="DD22" t="str">
            <v>NA</v>
          </cell>
          <cell r="DE22" t="str">
            <v>NA</v>
          </cell>
          <cell r="DF22">
            <v>-1.3806565442178371</v>
          </cell>
          <cell r="DG22" t="str">
            <v>NA</v>
          </cell>
          <cell r="DH22" t="str">
            <v>NA</v>
          </cell>
          <cell r="DI22" t="str">
            <v>NA</v>
          </cell>
          <cell r="DJ22">
            <v>18068</v>
          </cell>
          <cell r="DK22" t="str">
            <v>NA</v>
          </cell>
          <cell r="DL22">
            <v>14.7</v>
          </cell>
          <cell r="DM22" t="e">
            <v>#N/A</v>
          </cell>
          <cell r="DN22">
            <v>8.4228795437839672</v>
          </cell>
          <cell r="DO22">
            <v>3.8420985280270128</v>
          </cell>
          <cell r="DP22">
            <v>5.066572205251882</v>
          </cell>
          <cell r="DQ22">
            <v>1307.8</v>
          </cell>
          <cell r="DR22">
            <v>-43.9</v>
          </cell>
          <cell r="DS22">
            <v>-3.3567823826273129</v>
          </cell>
          <cell r="DT22">
            <v>-1.3806565442178371</v>
          </cell>
          <cell r="DU22">
            <v>-1.3806565442178371</v>
          </cell>
          <cell r="DV22" t="str">
            <v>NA</v>
          </cell>
          <cell r="DW22">
            <v>9.8684210526315717</v>
          </cell>
          <cell r="DX22" t="str">
            <v>NA</v>
          </cell>
          <cell r="DY22" t="str">
            <v>NA</v>
          </cell>
          <cell r="DZ22" t="str">
            <v>NA</v>
          </cell>
          <cell r="EA22" t="str">
            <v>NA</v>
          </cell>
          <cell r="EB22" t="str">
            <v>NA</v>
          </cell>
          <cell r="EC22" t="str">
            <v>NA</v>
          </cell>
          <cell r="ED22" t="str">
            <v>NA</v>
          </cell>
          <cell r="EE22" t="str">
            <v>NA</v>
          </cell>
          <cell r="EF22" t="str">
            <v>NA</v>
          </cell>
          <cell r="EG22" t="str">
            <v>NA</v>
          </cell>
          <cell r="EI22">
            <v>17.115647065804307</v>
          </cell>
        </row>
        <row r="23">
          <cell r="A23">
            <v>1990</v>
          </cell>
          <cell r="B23" t="str">
            <v>NA</v>
          </cell>
          <cell r="C23" t="str">
            <v>NA</v>
          </cell>
          <cell r="D23" t="str">
            <v>NA</v>
          </cell>
          <cell r="E23" t="str">
            <v>NA</v>
          </cell>
          <cell r="F23" t="str">
            <v>NA</v>
          </cell>
          <cell r="G23" t="str">
            <v>NA</v>
          </cell>
          <cell r="H23" t="str">
            <v>NA</v>
          </cell>
          <cell r="I23" t="str">
            <v>NA</v>
          </cell>
          <cell r="J23" t="str">
            <v>NA</v>
          </cell>
          <cell r="K23" t="str">
            <v>NA</v>
          </cell>
          <cell r="L23">
            <v>-22.9</v>
          </cell>
          <cell r="M23">
            <v>60</v>
          </cell>
          <cell r="N23" t="str">
            <v>NA</v>
          </cell>
          <cell r="O23">
            <v>18.2</v>
          </cell>
          <cell r="P23" t="str">
            <v>NA</v>
          </cell>
          <cell r="Q23" t="str">
            <v>NA</v>
          </cell>
          <cell r="R23" t="str">
            <v>NA</v>
          </cell>
          <cell r="S23" t="str">
            <v>NA</v>
          </cell>
          <cell r="T23" t="str">
            <v>NA</v>
          </cell>
          <cell r="U23" t="str">
            <v>NA</v>
          </cell>
          <cell r="V23" t="str">
            <v>NA</v>
          </cell>
          <cell r="W23" t="str">
            <v>NA</v>
          </cell>
          <cell r="X23">
            <v>98.6</v>
          </cell>
          <cell r="Y23">
            <v>97.9</v>
          </cell>
          <cell r="Z23">
            <v>29.451000000000001</v>
          </cell>
          <cell r="AA23" t="str">
            <v>NA</v>
          </cell>
          <cell r="AB23">
            <v>55.803100000000001</v>
          </cell>
          <cell r="AC23">
            <v>23968</v>
          </cell>
          <cell r="AD23" t="str">
            <v>NA</v>
          </cell>
          <cell r="AE23">
            <v>19539</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v>59.99</v>
          </cell>
          <cell r="BA23" t="str">
            <v>NA</v>
          </cell>
          <cell r="BB23" t="str">
            <v>NA</v>
          </cell>
          <cell r="BC23" t="str">
            <v>NA</v>
          </cell>
          <cell r="BD23">
            <v>0</v>
          </cell>
          <cell r="BE23">
            <v>16910.550150325704</v>
          </cell>
          <cell r="BF23">
            <v>41.566849773727981</v>
          </cell>
          <cell r="BG23">
            <v>884.58799106112667</v>
          </cell>
          <cell r="BH23">
            <v>8.820125429130254</v>
          </cell>
          <cell r="BI23">
            <v>14.700209048550423</v>
          </cell>
          <cell r="BJ23" t="str">
            <v>NA</v>
          </cell>
          <cell r="BK23">
            <v>4.8191640490473198</v>
          </cell>
          <cell r="BL23">
            <v>5.4522278231647237</v>
          </cell>
          <cell r="BM23" t="str">
            <v>NA</v>
          </cell>
          <cell r="BN23" t="str">
            <v>NA</v>
          </cell>
          <cell r="BO23" t="str">
            <v>NA</v>
          </cell>
          <cell r="BP23" t="str">
            <v>NA</v>
          </cell>
          <cell r="BQ23" t="str">
            <v>NA</v>
          </cell>
          <cell r="BR23" t="str">
            <v>NA</v>
          </cell>
          <cell r="BS23" t="str">
            <v>NA</v>
          </cell>
          <cell r="BT23" t="str">
            <v>NA</v>
          </cell>
          <cell r="BV23">
            <v>-0.81008567423275923</v>
          </cell>
          <cell r="BW23" t="str">
            <v>NA</v>
          </cell>
          <cell r="BX23" t="str">
            <v>NA</v>
          </cell>
          <cell r="BY23" t="str">
            <v>NA</v>
          </cell>
          <cell r="BZ23">
            <v>5387</v>
          </cell>
          <cell r="CA23">
            <v>15.365956081309415</v>
          </cell>
          <cell r="CB23">
            <v>6761</v>
          </cell>
          <cell r="CC23">
            <v>19.285173392562271</v>
          </cell>
          <cell r="CD23" t="str">
            <v>NA</v>
          </cell>
          <cell r="CE23" t="str">
            <v>NA</v>
          </cell>
          <cell r="CF23" t="str">
            <v>NA</v>
          </cell>
          <cell r="CG23" t="str">
            <v>NA</v>
          </cell>
          <cell r="CH23">
            <v>84882.351010463113</v>
          </cell>
          <cell r="CI23" t="str">
            <v>NA</v>
          </cell>
          <cell r="CJ23" t="str">
            <v>NA</v>
          </cell>
          <cell r="CK23" t="str">
            <v>NA</v>
          </cell>
          <cell r="CL23">
            <v>6105.6249141308035</v>
          </cell>
          <cell r="CM23" t="str">
            <v>NA</v>
          </cell>
          <cell r="CN23" t="str">
            <v>NA</v>
          </cell>
          <cell r="CO23" t="str">
            <v>NA</v>
          </cell>
          <cell r="CP23" t="str">
            <v>NA</v>
          </cell>
          <cell r="CQ23" t="str">
            <v>NA</v>
          </cell>
          <cell r="CR23" t="str">
            <v>NA</v>
          </cell>
          <cell r="CS23" t="str">
            <v>NA</v>
          </cell>
          <cell r="CT23" t="str">
            <v>NA</v>
          </cell>
          <cell r="CU23" t="str">
            <v>NA</v>
          </cell>
          <cell r="CV23" t="str">
            <v>NA</v>
          </cell>
          <cell r="CW23" t="str">
            <v>NA</v>
          </cell>
          <cell r="CX23" t="str">
            <v>NA</v>
          </cell>
          <cell r="CY23" t="str">
            <v>NA</v>
          </cell>
          <cell r="CZ23" t="str">
            <v>NA</v>
          </cell>
          <cell r="DA23" t="str">
            <v>NA</v>
          </cell>
          <cell r="DB23" t="str">
            <v>NA</v>
          </cell>
          <cell r="DC23" t="str">
            <v>NA</v>
          </cell>
          <cell r="DD23" t="str">
            <v>NA</v>
          </cell>
          <cell r="DE23" t="str">
            <v>NA</v>
          </cell>
          <cell r="DF23">
            <v>-0.81008567423275923</v>
          </cell>
          <cell r="DG23" t="str">
            <v>NA</v>
          </cell>
          <cell r="DH23" t="str">
            <v>NA</v>
          </cell>
          <cell r="DI23" t="str">
            <v>NA</v>
          </cell>
          <cell r="DJ23">
            <v>19539</v>
          </cell>
          <cell r="DK23" t="str">
            <v>NA</v>
          </cell>
          <cell r="DL23">
            <v>13.4</v>
          </cell>
          <cell r="DM23" t="e">
            <v>#N/A</v>
          </cell>
          <cell r="DN23">
            <v>9.9018568982508075</v>
          </cell>
          <cell r="DO23">
            <v>4.1531152876158366</v>
          </cell>
          <cell r="DP23">
            <v>6.1954439592730743</v>
          </cell>
          <cell r="DQ23">
            <v>1332.1</v>
          </cell>
          <cell r="DR23">
            <v>-22.9</v>
          </cell>
          <cell r="DS23">
            <v>-1.7190901583965168</v>
          </cell>
          <cell r="DT23">
            <v>-0.81008567423275923</v>
          </cell>
          <cell r="DU23">
            <v>-0.81008567423275923</v>
          </cell>
          <cell r="DV23" t="str">
            <v>NA</v>
          </cell>
          <cell r="DW23">
            <v>9.5092423847956233</v>
          </cell>
          <cell r="DX23" t="str">
            <v>NA</v>
          </cell>
          <cell r="DY23" t="str">
            <v>NA</v>
          </cell>
          <cell r="DZ23" t="str">
            <v>NA</v>
          </cell>
          <cell r="EA23" t="str">
            <v>NA</v>
          </cell>
          <cell r="EB23" t="str">
            <v>NA</v>
          </cell>
          <cell r="EC23" t="str">
            <v>NA</v>
          </cell>
          <cell r="ED23" t="str">
            <v>NA</v>
          </cell>
          <cell r="EE23" t="str">
            <v>NA</v>
          </cell>
          <cell r="EF23" t="str">
            <v>NA</v>
          </cell>
          <cell r="EG23" t="str">
            <v>NA</v>
          </cell>
          <cell r="EI23">
            <v>18.502504036561668</v>
          </cell>
        </row>
        <row r="24">
          <cell r="A24">
            <v>1991</v>
          </cell>
          <cell r="B24" t="str">
            <v>NA</v>
          </cell>
          <cell r="C24" t="str">
            <v>NA</v>
          </cell>
          <cell r="D24" t="str">
            <v>NA</v>
          </cell>
          <cell r="E24" t="str">
            <v>NA</v>
          </cell>
          <cell r="F24" t="str">
            <v>NA</v>
          </cell>
          <cell r="G24" t="str">
            <v>NA</v>
          </cell>
          <cell r="H24" t="str">
            <v>NA</v>
          </cell>
          <cell r="I24" t="str">
            <v>NA</v>
          </cell>
          <cell r="J24" t="str">
            <v>NA</v>
          </cell>
          <cell r="K24" t="str">
            <v>NA</v>
          </cell>
          <cell r="L24">
            <v>-2</v>
          </cell>
          <cell r="M24">
            <v>61.6</v>
          </cell>
          <cell r="N24" t="str">
            <v>NA</v>
          </cell>
          <cell r="O24">
            <v>19.023</v>
          </cell>
          <cell r="P24" t="str">
            <v>NA</v>
          </cell>
          <cell r="Q24" t="str">
            <v>NA</v>
          </cell>
          <cell r="R24" t="str">
            <v>NA</v>
          </cell>
          <cell r="S24" t="str">
            <v>NA</v>
          </cell>
          <cell r="T24" t="str">
            <v>NA</v>
          </cell>
          <cell r="U24" t="str">
            <v>NA</v>
          </cell>
          <cell r="V24" t="str">
            <v>NA</v>
          </cell>
          <cell r="W24" t="str">
            <v>NA</v>
          </cell>
          <cell r="X24">
            <v>102.2</v>
          </cell>
          <cell r="Y24">
            <v>99.9</v>
          </cell>
          <cell r="Z24">
            <v>30.283200000000001</v>
          </cell>
          <cell r="AA24" t="str">
            <v>NA</v>
          </cell>
          <cell r="AB24">
            <v>58.6282</v>
          </cell>
          <cell r="AC24">
            <v>24583</v>
          </cell>
          <cell r="AD24" t="str">
            <v>NA</v>
          </cell>
          <cell r="AE24">
            <v>19652</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v>62.46</v>
          </cell>
          <cell r="BA24" t="str">
            <v>NA</v>
          </cell>
          <cell r="BB24" t="str">
            <v>NA</v>
          </cell>
          <cell r="BC24" t="str">
            <v>NA</v>
          </cell>
          <cell r="BD24">
            <v>0</v>
          </cell>
          <cell r="BE24">
            <v>17942.397193920158</v>
          </cell>
          <cell r="BF24">
            <v>41.459163634417806</v>
          </cell>
          <cell r="BG24">
            <v>902.914946496884</v>
          </cell>
          <cell r="BH24">
            <v>9.1921745615633181</v>
          </cell>
          <cell r="BI24">
            <v>14.922361301239153</v>
          </cell>
          <cell r="BJ24">
            <v>1.5112183231886567</v>
          </cell>
          <cell r="BK24">
            <v>4.2181841451403468</v>
          </cell>
          <cell r="BL24">
            <v>4.5219780219780237</v>
          </cell>
          <cell r="BM24" t="str">
            <v>NA</v>
          </cell>
          <cell r="BN24" t="str">
            <v>NA</v>
          </cell>
          <cell r="BO24" t="str">
            <v>NA</v>
          </cell>
          <cell r="BP24" t="str">
            <v>NA</v>
          </cell>
          <cell r="BQ24" t="str">
            <v>NA</v>
          </cell>
          <cell r="BR24" t="str">
            <v>NA</v>
          </cell>
          <cell r="BS24" t="str">
            <v>NA</v>
          </cell>
          <cell r="BT24" t="str">
            <v>NA</v>
          </cell>
          <cell r="BV24">
            <v>0.72886605362094303</v>
          </cell>
          <cell r="BW24" t="str">
            <v>NA</v>
          </cell>
          <cell r="BX24" t="str">
            <v>NA</v>
          </cell>
          <cell r="BY24" t="str">
            <v>NA</v>
          </cell>
          <cell r="BZ24">
            <v>5429</v>
          </cell>
          <cell r="CA24">
            <v>14.820276423625842</v>
          </cell>
          <cell r="CB24">
            <v>6481</v>
          </cell>
          <cell r="CC24">
            <v>17.692063271600492</v>
          </cell>
          <cell r="CD24" t="str">
            <v>NA</v>
          </cell>
          <cell r="CE24" t="str">
            <v>NA</v>
          </cell>
          <cell r="CF24" t="str">
            <v>NA</v>
          </cell>
          <cell r="CG24" t="str">
            <v>NA</v>
          </cell>
          <cell r="CH24">
            <v>87981.503785693014</v>
          </cell>
          <cell r="CI24" t="str">
            <v>NA</v>
          </cell>
          <cell r="CJ24" t="str">
            <v>NA</v>
          </cell>
          <cell r="CK24" t="str">
            <v>NA</v>
          </cell>
          <cell r="CL24">
            <v>6414.7296223801823</v>
          </cell>
          <cell r="CM24" t="str">
            <v>NA</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t="str">
            <v>NA</v>
          </cell>
          <cell r="CZ24" t="str">
            <v>NA</v>
          </cell>
          <cell r="DA24" t="str">
            <v>NA</v>
          </cell>
          <cell r="DB24" t="str">
            <v>NA</v>
          </cell>
          <cell r="DC24" t="str">
            <v>NA</v>
          </cell>
          <cell r="DD24" t="str">
            <v>NA</v>
          </cell>
          <cell r="DE24" t="str">
            <v>NA</v>
          </cell>
          <cell r="DF24">
            <v>0.72886605362094303</v>
          </cell>
          <cell r="DG24" t="str">
            <v>NA</v>
          </cell>
          <cell r="DH24" t="str">
            <v>NA</v>
          </cell>
          <cell r="DI24" t="str">
            <v>NA</v>
          </cell>
          <cell r="DJ24">
            <v>19652</v>
          </cell>
          <cell r="DK24" t="str">
            <v>NA</v>
          </cell>
          <cell r="DL24">
            <v>14.7</v>
          </cell>
          <cell r="DM24" t="e">
            <v>#N/A</v>
          </cell>
          <cell r="DN24">
            <v>9.8593738371659025</v>
          </cell>
          <cell r="DO24">
            <v>4.1930271848755369</v>
          </cell>
          <cell r="DP24">
            <v>6.133940159124565</v>
          </cell>
          <cell r="DQ24">
            <v>1354.4</v>
          </cell>
          <cell r="DR24">
            <v>-2</v>
          </cell>
          <cell r="DS24">
            <v>-0.14766686355581807</v>
          </cell>
          <cell r="DT24">
            <v>0.72886605362094303</v>
          </cell>
          <cell r="DU24">
            <v>0.72886605362094303</v>
          </cell>
          <cell r="DV24" t="str">
            <v>NA</v>
          </cell>
          <cell r="DW24">
            <v>4.490341753343241</v>
          </cell>
          <cell r="DX24" t="str">
            <v>NA</v>
          </cell>
          <cell r="DY24" t="str">
            <v>NA</v>
          </cell>
          <cell r="DZ24" t="str">
            <v>NA</v>
          </cell>
          <cell r="EA24" t="str">
            <v>NA</v>
          </cell>
          <cell r="EB24" t="str">
            <v>NA</v>
          </cell>
          <cell r="EC24" t="str">
            <v>NA</v>
          </cell>
          <cell r="ED24" t="str">
            <v>NA</v>
          </cell>
          <cell r="EE24" t="str">
            <v>NA</v>
          </cell>
          <cell r="EF24" t="str">
            <v>NA</v>
          </cell>
          <cell r="EG24" t="str">
            <v>NA</v>
          </cell>
          <cell r="EI24">
            <v>17.047188174022832</v>
          </cell>
        </row>
        <row r="25">
          <cell r="A25">
            <v>1992</v>
          </cell>
          <cell r="B25" t="str">
            <v>NA</v>
          </cell>
          <cell r="C25" t="str">
            <v>NA</v>
          </cell>
          <cell r="D25" t="str">
            <v>NA</v>
          </cell>
          <cell r="E25" t="str">
            <v>NA</v>
          </cell>
          <cell r="F25" t="str">
            <v>NA</v>
          </cell>
          <cell r="G25" t="str">
            <v>NA</v>
          </cell>
          <cell r="H25" t="str">
            <v>NA</v>
          </cell>
          <cell r="I25" t="str">
            <v>NA</v>
          </cell>
          <cell r="J25" t="str">
            <v>NA</v>
          </cell>
          <cell r="K25" t="str">
            <v>NA</v>
          </cell>
          <cell r="L25">
            <v>7.4</v>
          </cell>
          <cell r="M25">
            <v>63.1</v>
          </cell>
          <cell r="N25" t="str">
            <v>NA</v>
          </cell>
          <cell r="O25">
            <v>20.693999999999999</v>
          </cell>
          <cell r="P25" t="str">
            <v>NA</v>
          </cell>
          <cell r="Q25" t="str">
            <v>NA</v>
          </cell>
          <cell r="R25" t="str">
            <v>NA</v>
          </cell>
          <cell r="S25" t="str">
            <v>NA</v>
          </cell>
          <cell r="T25" t="str">
            <v>NA</v>
          </cell>
          <cell r="U25" t="str">
            <v>NA</v>
          </cell>
          <cell r="V25" t="str">
            <v>NA</v>
          </cell>
          <cell r="W25" t="str">
            <v>NA</v>
          </cell>
          <cell r="X25">
            <v>104.7</v>
          </cell>
          <cell r="Y25">
            <v>103.4</v>
          </cell>
          <cell r="Z25">
            <v>30.857399999999998</v>
          </cell>
          <cell r="AA25" t="str">
            <v>NA</v>
          </cell>
          <cell r="AB25">
            <v>64.097099999999998</v>
          </cell>
          <cell r="AC25">
            <v>26830</v>
          </cell>
          <cell r="AD25" t="str">
            <v>NA</v>
          </cell>
          <cell r="AE25">
            <v>22464</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v>64.73</v>
          </cell>
          <cell r="BA25" t="str">
            <v>NA</v>
          </cell>
          <cell r="BB25" t="str">
            <v>NA</v>
          </cell>
          <cell r="BC25" t="str">
            <v>NA</v>
          </cell>
          <cell r="BD25">
            <v>0</v>
          </cell>
          <cell r="BE25">
            <v>19197.131159178218</v>
          </cell>
          <cell r="BF25">
            <v>41.13610521648728</v>
          </cell>
          <cell r="BG25">
            <v>909.47516349945613</v>
          </cell>
          <cell r="BH25">
            <v>9.8407340267747205</v>
          </cell>
          <cell r="BI25">
            <v>15.595458045601776</v>
          </cell>
          <cell r="BJ25">
            <v>4.5106584056956667</v>
          </cell>
          <cell r="BK25">
            <v>7.0555608019382765</v>
          </cell>
          <cell r="BL25">
            <v>8.7841034537139215</v>
          </cell>
          <cell r="BM25" t="str">
            <v>NA</v>
          </cell>
          <cell r="BN25" t="str">
            <v>NA</v>
          </cell>
          <cell r="BO25" t="str">
            <v>NA</v>
          </cell>
          <cell r="BP25" t="str">
            <v>NA</v>
          </cell>
          <cell r="BQ25" t="str">
            <v>NA</v>
          </cell>
          <cell r="BR25" t="str">
            <v>NA</v>
          </cell>
          <cell r="BS25" t="str">
            <v>NA</v>
          </cell>
          <cell r="BT25" t="str">
            <v>NA</v>
          </cell>
          <cell r="BV25">
            <v>1.0537111524785592</v>
          </cell>
          <cell r="BW25" t="str">
            <v>NA</v>
          </cell>
          <cell r="BX25" t="str">
            <v>NA</v>
          </cell>
          <cell r="BY25" t="str">
            <v>NA</v>
          </cell>
          <cell r="BZ25">
            <v>5736</v>
          </cell>
          <cell r="CA25">
            <v>14.886914213342402</v>
          </cell>
          <cell r="CB25">
            <v>6674</v>
          </cell>
          <cell r="CC25">
            <v>17.321350324241141</v>
          </cell>
          <cell r="CD25" t="str">
            <v>NA</v>
          </cell>
          <cell r="CE25" t="str">
            <v>NA</v>
          </cell>
          <cell r="CF25" t="str">
            <v>NA</v>
          </cell>
          <cell r="CG25" t="str">
            <v>NA</v>
          </cell>
          <cell r="CH25">
            <v>90133.693212935992</v>
          </cell>
          <cell r="CI25" t="str">
            <v>NA</v>
          </cell>
          <cell r="CJ25" t="str">
            <v>NA</v>
          </cell>
          <cell r="CK25" t="str">
            <v>NA</v>
          </cell>
          <cell r="CL25">
            <v>7013.1023309374123</v>
          </cell>
          <cell r="CM25" t="str">
            <v>NA</v>
          </cell>
          <cell r="CN25" t="str">
            <v>NA</v>
          </cell>
          <cell r="CO25" t="str">
            <v>NA</v>
          </cell>
          <cell r="CP25" t="str">
            <v>NA</v>
          </cell>
          <cell r="CQ25" t="str">
            <v>NA</v>
          </cell>
          <cell r="CR25" t="str">
            <v>NA</v>
          </cell>
          <cell r="CS25" t="str">
            <v>NA</v>
          </cell>
          <cell r="CT25" t="str">
            <v>NA</v>
          </cell>
          <cell r="CU25" t="str">
            <v>NA</v>
          </cell>
          <cell r="CV25" t="str">
            <v>NA</v>
          </cell>
          <cell r="CW25" t="str">
            <v>NA</v>
          </cell>
          <cell r="CX25" t="str">
            <v>NA</v>
          </cell>
          <cell r="CY25" t="str">
            <v>NA</v>
          </cell>
          <cell r="CZ25" t="str">
            <v>NA</v>
          </cell>
          <cell r="DA25" t="str">
            <v>NA</v>
          </cell>
          <cell r="DB25" t="str">
            <v>NA</v>
          </cell>
          <cell r="DC25" t="str">
            <v>NA</v>
          </cell>
          <cell r="DD25" t="str">
            <v>NA</v>
          </cell>
          <cell r="DE25" t="str">
            <v>NA</v>
          </cell>
          <cell r="DF25">
            <v>1.0537111524785592</v>
          </cell>
          <cell r="DG25" t="str">
            <v>NA</v>
          </cell>
          <cell r="DH25" t="str">
            <v>NA</v>
          </cell>
          <cell r="DI25" t="str">
            <v>NA</v>
          </cell>
          <cell r="DJ25">
            <v>22464</v>
          </cell>
          <cell r="DK25" t="str">
            <v>NA</v>
          </cell>
          <cell r="DL25">
            <v>15.4</v>
          </cell>
          <cell r="DM25" t="e">
            <v>#N/A</v>
          </cell>
          <cell r="DN25">
            <v>9.8778049757492905</v>
          </cell>
          <cell r="DO25">
            <v>4.6560537131688058</v>
          </cell>
          <cell r="DP25">
            <v>5.6500718693246883</v>
          </cell>
          <cell r="DQ25">
            <v>1371.8</v>
          </cell>
          <cell r="DR25">
            <v>7.4</v>
          </cell>
          <cell r="DS25">
            <v>0.53943723574865143</v>
          </cell>
          <cell r="DT25">
            <v>1.0537111524785592</v>
          </cell>
          <cell r="DU25">
            <v>1.0537111524785592</v>
          </cell>
          <cell r="DV25" t="str">
            <v>NA</v>
          </cell>
          <cell r="DW25">
            <v>5.1818776485310414</v>
          </cell>
          <cell r="DX25" t="str">
            <v>NA</v>
          </cell>
          <cell r="DY25" t="str">
            <v>NA</v>
          </cell>
          <cell r="DZ25" t="str">
            <v>NA</v>
          </cell>
          <cell r="EA25" t="str">
            <v>NA</v>
          </cell>
          <cell r="EB25" t="str">
            <v>NA</v>
          </cell>
          <cell r="EC25" t="str">
            <v>NA</v>
          </cell>
          <cell r="ED25" t="str">
            <v>NA</v>
          </cell>
          <cell r="EE25" t="str">
            <v>NA</v>
          </cell>
          <cell r="EF25" t="str">
            <v>NA</v>
          </cell>
          <cell r="EG25" t="str">
            <v>NA</v>
          </cell>
          <cell r="EI25">
            <v>16.483489342784459</v>
          </cell>
        </row>
        <row r="26">
          <cell r="A26">
            <v>1993</v>
          </cell>
          <cell r="B26" t="str">
            <v>NA</v>
          </cell>
          <cell r="C26" t="str">
            <v>NA</v>
          </cell>
          <cell r="D26" t="str">
            <v>NA</v>
          </cell>
          <cell r="E26" t="str">
            <v>NA</v>
          </cell>
          <cell r="F26" t="str">
            <v>NA</v>
          </cell>
          <cell r="G26" t="str">
            <v>NA</v>
          </cell>
          <cell r="H26" t="str">
            <v>NA</v>
          </cell>
          <cell r="I26" t="str">
            <v>NA</v>
          </cell>
          <cell r="J26" t="str">
            <v>NA</v>
          </cell>
          <cell r="K26" t="str">
            <v>NA</v>
          </cell>
          <cell r="L26">
            <v>-0.4</v>
          </cell>
          <cell r="M26">
            <v>64.2</v>
          </cell>
          <cell r="N26" t="str">
            <v>NA</v>
          </cell>
          <cell r="O26">
            <v>20.754999999999999</v>
          </cell>
          <cell r="P26" t="str">
            <v>NA</v>
          </cell>
          <cell r="Q26" t="str">
            <v>NA</v>
          </cell>
          <cell r="R26" t="str">
            <v>NA</v>
          </cell>
          <cell r="S26" t="str">
            <v>NA</v>
          </cell>
          <cell r="T26" t="str">
            <v>NA</v>
          </cell>
          <cell r="U26" t="str">
            <v>NA</v>
          </cell>
          <cell r="V26" t="str">
            <v>NA</v>
          </cell>
          <cell r="W26" t="str">
            <v>NA</v>
          </cell>
          <cell r="X26">
            <v>107.3</v>
          </cell>
          <cell r="Y26">
            <v>104</v>
          </cell>
          <cell r="Z26">
            <v>31.4937</v>
          </cell>
          <cell r="AA26" t="str">
            <v>NA</v>
          </cell>
          <cell r="AB26">
            <v>60.364800000000002</v>
          </cell>
          <cell r="AC26">
            <v>28706</v>
          </cell>
          <cell r="AD26" t="str">
            <v>NA</v>
          </cell>
          <cell r="AE26">
            <v>21391</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v>66.83</v>
          </cell>
          <cell r="BA26" t="str">
            <v>NA</v>
          </cell>
          <cell r="BB26" t="str">
            <v>NA</v>
          </cell>
          <cell r="BC26" t="str">
            <v>NA</v>
          </cell>
          <cell r="BD26">
            <v>0</v>
          </cell>
          <cell r="BE26">
            <v>20671.76695339903</v>
          </cell>
          <cell r="BF26">
            <v>40.597674519936405</v>
          </cell>
          <cell r="BG26">
            <v>921.55429321847794</v>
          </cell>
          <cell r="BH26">
            <v>10.596457282492219</v>
          </cell>
          <cell r="BI26">
            <v>16.505385175221523</v>
          </cell>
          <cell r="BJ26">
            <v>5.8345649544827793</v>
          </cell>
          <cell r="BK26">
            <v>7.6795415226275088</v>
          </cell>
          <cell r="BL26">
            <v>0.29477143133276318</v>
          </cell>
          <cell r="BM26" t="str">
            <v>NA</v>
          </cell>
          <cell r="BN26" t="str">
            <v>NA</v>
          </cell>
          <cell r="BO26" t="str">
            <v>NA</v>
          </cell>
          <cell r="BP26" t="str">
            <v>NA</v>
          </cell>
          <cell r="BQ26" t="str">
            <v>NA</v>
          </cell>
          <cell r="BR26" t="str">
            <v>NA</v>
          </cell>
          <cell r="BS26" t="str">
            <v>NA</v>
          </cell>
          <cell r="BT26" t="str">
            <v>NA</v>
          </cell>
          <cell r="BV26">
            <v>3.804021509804953</v>
          </cell>
          <cell r="BW26" t="str">
            <v>NA</v>
          </cell>
          <cell r="BX26" t="str">
            <v>NA</v>
          </cell>
          <cell r="BY26" t="str">
            <v>NA</v>
          </cell>
          <cell r="BZ26">
            <v>5758</v>
          </cell>
          <cell r="CA26">
            <v>13.819278140982284</v>
          </cell>
          <cell r="CB26">
            <v>6728</v>
          </cell>
          <cell r="CC26">
            <v>16.147291304711498</v>
          </cell>
          <cell r="CD26" t="str">
            <v>NA</v>
          </cell>
          <cell r="CE26" t="str">
            <v>NA</v>
          </cell>
          <cell r="CF26" t="str">
            <v>NA</v>
          </cell>
          <cell r="CG26" t="str">
            <v>NA</v>
          </cell>
          <cell r="CH26">
            <v>92371.970217268696</v>
          </cell>
          <cell r="CI26" t="str">
            <v>NA</v>
          </cell>
          <cell r="CJ26" t="str">
            <v>NA</v>
          </cell>
          <cell r="CK26" t="str">
            <v>NA</v>
          </cell>
          <cell r="CL26">
            <v>6604.7374933744386</v>
          </cell>
          <cell r="CM26" t="str">
            <v>NA</v>
          </cell>
          <cell r="CN26" t="str">
            <v>NA</v>
          </cell>
          <cell r="CO26" t="str">
            <v>NA</v>
          </cell>
          <cell r="CP26" t="str">
            <v>NA</v>
          </cell>
          <cell r="CQ26" t="str">
            <v>NA</v>
          </cell>
          <cell r="CR26" t="str">
            <v>NA</v>
          </cell>
          <cell r="CS26" t="str">
            <v>NA</v>
          </cell>
          <cell r="CT26" t="str">
            <v>NA</v>
          </cell>
          <cell r="CU26" t="str">
            <v>NA</v>
          </cell>
          <cell r="CV26">
            <v>11116.5</v>
          </cell>
          <cell r="CW26">
            <v>26.679750860408049</v>
          </cell>
          <cell r="CX26" t="str">
            <v>NA</v>
          </cell>
          <cell r="CY26" t="str">
            <v>NA</v>
          </cell>
          <cell r="CZ26" t="str">
            <v>NA</v>
          </cell>
          <cell r="DA26" t="str">
            <v>NA</v>
          </cell>
          <cell r="DB26" t="str">
            <v>NA</v>
          </cell>
          <cell r="DC26" t="str">
            <v>NA</v>
          </cell>
          <cell r="DD26" t="str">
            <v>NA</v>
          </cell>
          <cell r="DE26" t="str">
            <v>NA</v>
          </cell>
          <cell r="DF26">
            <v>3.804021509804953</v>
          </cell>
          <cell r="DG26" t="str">
            <v>NA</v>
          </cell>
          <cell r="DH26" t="str">
            <v>NA</v>
          </cell>
          <cell r="DI26" t="str">
            <v>NA</v>
          </cell>
          <cell r="DJ26">
            <v>21391</v>
          </cell>
          <cell r="DK26" t="str">
            <v>NA</v>
          </cell>
          <cell r="DL26">
            <v>15.6</v>
          </cell>
          <cell r="DM26" t="e">
            <v>#N/A</v>
          </cell>
          <cell r="DN26">
            <v>8.5815125240843457</v>
          </cell>
          <cell r="DO26">
            <v>4.0512229076030035</v>
          </cell>
          <cell r="DP26">
            <v>4.9752281323821244</v>
          </cell>
          <cell r="DQ26">
            <v>1403.2</v>
          </cell>
          <cell r="DR26">
            <v>-0.4</v>
          </cell>
          <cell r="DS26">
            <v>-2.8506271379703536E-2</v>
          </cell>
          <cell r="DT26">
            <v>3.804021509804953</v>
          </cell>
          <cell r="DU26">
            <v>3.804021509804953</v>
          </cell>
          <cell r="DV26" t="str">
            <v>NA</v>
          </cell>
          <cell r="DW26">
            <v>8.1388746180677494</v>
          </cell>
          <cell r="DX26" t="str">
            <v>NA</v>
          </cell>
          <cell r="DY26" t="str">
            <v>NA</v>
          </cell>
          <cell r="DZ26" t="str">
            <v>NA</v>
          </cell>
          <cell r="EA26" t="str">
            <v>NA</v>
          </cell>
          <cell r="EB26" t="str">
            <v>NA</v>
          </cell>
          <cell r="EC26" t="str">
            <v>NA</v>
          </cell>
          <cell r="ED26" t="str">
            <v>NA</v>
          </cell>
          <cell r="EE26" t="str">
            <v>NA</v>
          </cell>
          <cell r="EF26" t="str">
            <v>NA</v>
          </cell>
          <cell r="EG26" t="str">
            <v>NA</v>
          </cell>
          <cell r="EI26">
            <v>15.429423231280817</v>
          </cell>
        </row>
        <row r="27">
          <cell r="A27">
            <v>1994</v>
          </cell>
          <cell r="B27" t="str">
            <v>NA</v>
          </cell>
          <cell r="C27" t="str">
            <v>NA</v>
          </cell>
          <cell r="D27" t="str">
            <v>NA</v>
          </cell>
          <cell r="E27" t="str">
            <v>NA</v>
          </cell>
          <cell r="F27" t="str">
            <v>NA</v>
          </cell>
          <cell r="G27" t="str">
            <v>NA</v>
          </cell>
          <cell r="H27" t="str">
            <v>NA</v>
          </cell>
          <cell r="I27" t="str">
            <v>NA</v>
          </cell>
          <cell r="J27" t="str">
            <v>NA</v>
          </cell>
          <cell r="K27" t="str">
            <v>NA</v>
          </cell>
          <cell r="L27">
            <v>-4.7</v>
          </cell>
          <cell r="M27">
            <v>66.099999999999994</v>
          </cell>
          <cell r="N27" t="str">
            <v>NA</v>
          </cell>
          <cell r="O27">
            <v>21.379000000000001</v>
          </cell>
          <cell r="P27" t="str">
            <v>NA</v>
          </cell>
          <cell r="Q27" t="str">
            <v>NA</v>
          </cell>
          <cell r="R27" t="str">
            <v>NA</v>
          </cell>
          <cell r="S27" t="str">
            <v>NA</v>
          </cell>
          <cell r="T27" t="str">
            <v>NA</v>
          </cell>
          <cell r="U27" t="str">
            <v>NA</v>
          </cell>
          <cell r="V27" t="str">
            <v>NA</v>
          </cell>
          <cell r="W27" t="str">
            <v>NA</v>
          </cell>
          <cell r="X27">
            <v>111</v>
          </cell>
          <cell r="Y27">
            <v>108.6</v>
          </cell>
          <cell r="Z27">
            <v>32.995600000000003</v>
          </cell>
          <cell r="AA27" t="str">
            <v>NA</v>
          </cell>
          <cell r="AB27">
            <v>55.077399999999997</v>
          </cell>
          <cell r="AC27">
            <v>31869</v>
          </cell>
          <cell r="AD27" t="str">
            <v>NA</v>
          </cell>
          <cell r="AE27">
            <v>26863</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v>68.64</v>
          </cell>
          <cell r="BA27" t="str">
            <v>NA</v>
          </cell>
          <cell r="BB27" t="str">
            <v>NA</v>
          </cell>
          <cell r="BC27" t="str">
            <v>NA</v>
          </cell>
          <cell r="BD27">
            <v>0</v>
          </cell>
          <cell r="BE27">
            <v>21978.242525471855</v>
          </cell>
          <cell r="BF27">
            <v>40.382302241316047</v>
          </cell>
          <cell r="BG27">
            <v>972.26581195264737</v>
          </cell>
          <cell r="BH27">
            <v>10.73549433851837</v>
          </cell>
          <cell r="BI27">
            <v>16.241292493976356</v>
          </cell>
          <cell r="BJ27">
            <v>-1.6000394928173622</v>
          </cell>
          <cell r="BK27">
            <v>1.3121088711023354</v>
          </cell>
          <cell r="BL27">
            <v>3.0065044567574084</v>
          </cell>
          <cell r="BM27" t="str">
            <v>NA</v>
          </cell>
          <cell r="BN27" t="str">
            <v>NA</v>
          </cell>
          <cell r="BO27" t="str">
            <v>NA</v>
          </cell>
          <cell r="BP27" t="str">
            <v>NA</v>
          </cell>
          <cell r="BQ27" t="str">
            <v>NA</v>
          </cell>
          <cell r="BR27" t="str">
            <v>NA</v>
          </cell>
          <cell r="BS27" t="str">
            <v>NA</v>
          </cell>
          <cell r="BT27" t="str">
            <v>NA</v>
          </cell>
          <cell r="BV27">
            <v>2.8189319234117796</v>
          </cell>
          <cell r="BW27" t="str">
            <v>NA</v>
          </cell>
          <cell r="BX27" t="str">
            <v>NA</v>
          </cell>
          <cell r="BY27" t="str">
            <v>NA</v>
          </cell>
          <cell r="BZ27">
            <v>6476</v>
          </cell>
          <cell r="CA27">
            <v>14.397005627771835</v>
          </cell>
          <cell r="CB27">
            <v>7734</v>
          </cell>
          <cell r="CC27">
            <v>17.193706226866485</v>
          </cell>
          <cell r="CD27" t="str">
            <v>NA</v>
          </cell>
          <cell r="CE27" t="str">
            <v>NA</v>
          </cell>
          <cell r="CF27" t="str">
            <v>NA</v>
          </cell>
          <cell r="CG27" t="str">
            <v>NA</v>
          </cell>
          <cell r="CH27">
            <v>95557.210569588307</v>
          </cell>
          <cell r="CI27" t="str">
            <v>NA</v>
          </cell>
          <cell r="CJ27" t="str">
            <v>NA</v>
          </cell>
          <cell r="CK27" t="str">
            <v>NA</v>
          </cell>
          <cell r="CL27">
            <v>6026.2233755032948</v>
          </cell>
          <cell r="CM27" t="str">
            <v>NA</v>
          </cell>
          <cell r="CN27" t="str">
            <v>NA</v>
          </cell>
          <cell r="CO27" t="str">
            <v>NA</v>
          </cell>
          <cell r="CP27" t="str">
            <v>NA</v>
          </cell>
          <cell r="CQ27" t="str">
            <v>NA</v>
          </cell>
          <cell r="CR27" t="str">
            <v>NA</v>
          </cell>
          <cell r="CS27" t="str">
            <v>NA</v>
          </cell>
          <cell r="CT27" t="str">
            <v>NA</v>
          </cell>
          <cell r="CU27" t="str">
            <v>NA</v>
          </cell>
          <cell r="CV27">
            <v>11369</v>
          </cell>
          <cell r="CW27">
            <v>25.274792616142371</v>
          </cell>
          <cell r="CX27" t="str">
            <v>NA</v>
          </cell>
          <cell r="CY27" t="str">
            <v>NA</v>
          </cell>
          <cell r="CZ27" t="str">
            <v>NA</v>
          </cell>
          <cell r="DA27" t="str">
            <v>NA</v>
          </cell>
          <cell r="DB27" t="str">
            <v>NA</v>
          </cell>
          <cell r="DC27" t="str">
            <v>NA</v>
          </cell>
          <cell r="DD27" t="str">
            <v>NA</v>
          </cell>
          <cell r="DE27" t="str">
            <v>NA</v>
          </cell>
          <cell r="DF27">
            <v>2.8189319234117796</v>
          </cell>
          <cell r="DG27" t="str">
            <v>NA</v>
          </cell>
          <cell r="DH27" t="str">
            <v>NA</v>
          </cell>
          <cell r="DI27" t="str">
            <v>NA</v>
          </cell>
          <cell r="DJ27">
            <v>26863</v>
          </cell>
          <cell r="DK27" t="str">
            <v>NA</v>
          </cell>
          <cell r="DL27">
            <v>14.3</v>
          </cell>
          <cell r="DM27" t="e">
            <v>#N/A</v>
          </cell>
          <cell r="DN27">
            <v>9.376639045180811</v>
          </cell>
          <cell r="DO27">
            <v>4.8975607470632108</v>
          </cell>
          <cell r="DP27">
            <v>4.881998820041221</v>
          </cell>
          <cell r="DQ27">
            <v>1431.6</v>
          </cell>
          <cell r="DR27">
            <v>-4.7</v>
          </cell>
          <cell r="DS27">
            <v>-0.32830399552947753</v>
          </cell>
          <cell r="DT27">
            <v>2.8189319234117796</v>
          </cell>
          <cell r="DU27">
            <v>2.8189319234117796</v>
          </cell>
          <cell r="DV27" t="str">
            <v>NA</v>
          </cell>
          <cell r="DW27">
            <v>7.9563923686645222</v>
          </cell>
          <cell r="DX27" t="str">
            <v>NA</v>
          </cell>
          <cell r="DY27" t="str">
            <v>NA</v>
          </cell>
          <cell r="DZ27" t="str">
            <v>NA</v>
          </cell>
          <cell r="EA27" t="str">
            <v>NA</v>
          </cell>
          <cell r="EB27" t="str">
            <v>NA</v>
          </cell>
          <cell r="EC27" t="str">
            <v>NA</v>
          </cell>
          <cell r="ED27" t="str">
            <v>NA</v>
          </cell>
          <cell r="EE27" t="str">
            <v>NA</v>
          </cell>
          <cell r="EF27" t="str">
            <v>NA</v>
          </cell>
          <cell r="EG27" t="str">
            <v>NA</v>
          </cell>
          <cell r="EI27">
            <v>16.503072721065209</v>
          </cell>
        </row>
        <row r="28">
          <cell r="A28">
            <v>1995</v>
          </cell>
          <cell r="B28" t="str">
            <v>NA</v>
          </cell>
          <cell r="C28" t="str">
            <v>NA</v>
          </cell>
          <cell r="D28" t="str">
            <v>NA</v>
          </cell>
          <cell r="E28" t="str">
            <v>NA</v>
          </cell>
          <cell r="F28" t="str">
            <v>NA</v>
          </cell>
          <cell r="G28" t="str">
            <v>NA</v>
          </cell>
          <cell r="H28" t="str">
            <v>NA</v>
          </cell>
          <cell r="I28" t="str">
            <v>NA</v>
          </cell>
          <cell r="J28" t="str">
            <v>NA</v>
          </cell>
          <cell r="K28" t="str">
            <v>NA</v>
          </cell>
          <cell r="L28">
            <v>-1.9</v>
          </cell>
          <cell r="M28">
            <v>67.7</v>
          </cell>
          <cell r="N28" t="str">
            <v>NA</v>
          </cell>
          <cell r="O28">
            <v>21.433</v>
          </cell>
          <cell r="P28">
            <v>48.1</v>
          </cell>
          <cell r="Q28" t="str">
            <v>NA</v>
          </cell>
          <cell r="R28" t="str">
            <v>NA</v>
          </cell>
          <cell r="S28" t="str">
            <v>NA</v>
          </cell>
          <cell r="T28">
            <v>23366</v>
          </cell>
          <cell r="U28" t="str">
            <v>NA</v>
          </cell>
          <cell r="V28" t="str">
            <v>NA</v>
          </cell>
          <cell r="W28" t="str">
            <v>NA</v>
          </cell>
          <cell r="X28">
            <v>114.7</v>
          </cell>
          <cell r="Y28">
            <v>116.4</v>
          </cell>
          <cell r="Z28">
            <v>35.068399999999997</v>
          </cell>
          <cell r="AA28">
            <v>50229</v>
          </cell>
          <cell r="AB28">
            <v>58.680100000000003</v>
          </cell>
          <cell r="AC28">
            <v>37257</v>
          </cell>
          <cell r="AD28" t="str">
            <v>NA</v>
          </cell>
          <cell r="AE28">
            <v>30575</v>
          </cell>
          <cell r="AF28" t="str">
            <v>NA</v>
          </cell>
          <cell r="AG28" t="str">
            <v>NA</v>
          </cell>
          <cell r="AH28" t="str">
            <v>NA</v>
          </cell>
          <cell r="AI28">
            <v>29403</v>
          </cell>
          <cell r="AJ28">
            <v>45022</v>
          </cell>
          <cell r="AK28" t="str">
            <v>NA</v>
          </cell>
          <cell r="AL28" t="str">
            <v>NA</v>
          </cell>
          <cell r="AM28">
            <v>78592</v>
          </cell>
          <cell r="AN28">
            <v>356</v>
          </cell>
          <cell r="AO28">
            <v>1635</v>
          </cell>
          <cell r="AP28">
            <v>40259</v>
          </cell>
          <cell r="AQ28">
            <v>50035</v>
          </cell>
          <cell r="AR28">
            <v>-34269</v>
          </cell>
          <cell r="AS28">
            <v>-44576</v>
          </cell>
          <cell r="AT28">
            <v>70.31</v>
          </cell>
          <cell r="BA28" t="str">
            <v>NA</v>
          </cell>
          <cell r="BB28" t="str">
            <v>NA</v>
          </cell>
          <cell r="BC28" t="str">
            <v>NA</v>
          </cell>
          <cell r="BD28">
            <v>0</v>
          </cell>
          <cell r="BE28">
            <v>23829</v>
          </cell>
          <cell r="BF28">
            <v>40.274616102005872</v>
          </cell>
          <cell r="BG28">
            <v>1023.497982829878</v>
          </cell>
          <cell r="BH28">
            <v>11.086452289363455</v>
          </cell>
          <cell r="BI28">
            <v>16.375852716932723</v>
          </cell>
          <cell r="BJ28">
            <v>0.8285068630238257</v>
          </cell>
          <cell r="BK28">
            <v>3.2691363786189864</v>
          </cell>
          <cell r="BL28">
            <v>0.25258431170773754</v>
          </cell>
          <cell r="BM28" t="str">
            <v>NA</v>
          </cell>
          <cell r="BN28" t="str">
            <v>NA</v>
          </cell>
          <cell r="BO28">
            <v>32.517949221059368</v>
          </cell>
          <cell r="BP28">
            <v>101145.21249999999</v>
          </cell>
          <cell r="BQ28" t="str">
            <v>NA</v>
          </cell>
          <cell r="BR28" t="str">
            <v>NA</v>
          </cell>
          <cell r="BS28" t="str">
            <v>NA</v>
          </cell>
          <cell r="BT28" t="str">
            <v>NA</v>
          </cell>
          <cell r="BV28">
            <v>2.8928192507293073</v>
          </cell>
          <cell r="BW28" t="str">
            <v>NA</v>
          </cell>
          <cell r="BX28" t="str">
            <v>NA</v>
          </cell>
          <cell r="BY28" t="str">
            <v>NA</v>
          </cell>
          <cell r="BZ28">
            <v>8596</v>
          </cell>
          <cell r="CA28">
            <v>17.149430537426984</v>
          </cell>
          <cell r="CB28">
            <v>9839</v>
          </cell>
          <cell r="CC28">
            <v>19.629274902017691</v>
          </cell>
          <cell r="CD28" t="str">
            <v>NA</v>
          </cell>
          <cell r="CE28" t="str">
            <v>NA</v>
          </cell>
          <cell r="CF28" t="str">
            <v>NA</v>
          </cell>
          <cell r="CG28">
            <v>98742.450921907934</v>
          </cell>
          <cell r="CH28">
            <v>98742.450921907934</v>
          </cell>
          <cell r="CI28" t="str">
            <v>NA</v>
          </cell>
          <cell r="CJ28" t="str">
            <v>NA</v>
          </cell>
          <cell r="CK28" t="str">
            <v>NA</v>
          </cell>
          <cell r="CL28">
            <v>6420.4081945928983</v>
          </cell>
          <cell r="CM28" t="str">
            <v>NA</v>
          </cell>
          <cell r="CN28" t="str">
            <v>NA</v>
          </cell>
          <cell r="CO28" t="str">
            <v>NA</v>
          </cell>
          <cell r="CP28" t="str">
            <v>NA</v>
          </cell>
          <cell r="CQ28" t="str">
            <v>NA</v>
          </cell>
          <cell r="CR28" t="str">
            <v>NA</v>
          </cell>
          <cell r="CS28" t="str">
            <v>NA</v>
          </cell>
          <cell r="CT28" t="str">
            <v>NA</v>
          </cell>
          <cell r="CU28" t="str">
            <v>NA</v>
          </cell>
          <cell r="CV28">
            <v>12368</v>
          </cell>
          <cell r="CW28">
            <v>24.674750684841428</v>
          </cell>
          <cell r="CX28" t="str">
            <v>NA</v>
          </cell>
          <cell r="CY28" t="str">
            <v>NA</v>
          </cell>
          <cell r="CZ28" t="str">
            <v>NA</v>
          </cell>
          <cell r="DA28" t="str">
            <v>NA</v>
          </cell>
          <cell r="DB28" t="str">
            <v>NA</v>
          </cell>
          <cell r="DC28" t="str">
            <v>NA</v>
          </cell>
          <cell r="DD28" t="str">
            <v>NA</v>
          </cell>
          <cell r="DE28" t="str">
            <v>NA</v>
          </cell>
          <cell r="DF28">
            <v>2.711269904649054</v>
          </cell>
          <cell r="DG28" t="str">
            <v>NA</v>
          </cell>
          <cell r="DH28">
            <v>53.697843338216146</v>
          </cell>
          <cell r="DI28" t="str">
            <v>NA</v>
          </cell>
          <cell r="DJ28">
            <v>30575</v>
          </cell>
          <cell r="DK28" t="str">
            <v>NA</v>
          </cell>
          <cell r="DL28">
            <v>12.3</v>
          </cell>
          <cell r="DM28" t="e">
            <v>#N/A</v>
          </cell>
          <cell r="DN28">
            <v>10.396193872793393</v>
          </cell>
          <cell r="DO28">
            <v>5.2549557975317205</v>
          </cell>
          <cell r="DP28">
            <v>5.141238075261672</v>
          </cell>
          <cell r="DQ28">
            <v>1459.2</v>
          </cell>
          <cell r="DR28">
            <v>-1.9</v>
          </cell>
          <cell r="DS28">
            <v>-0.13020833333333331</v>
          </cell>
          <cell r="DT28">
            <v>2.711269904649054</v>
          </cell>
          <cell r="DU28">
            <v>2.8928192507293073</v>
          </cell>
          <cell r="DV28">
            <v>8.5814637850836952</v>
          </cell>
          <cell r="DW28">
            <v>11.432541980312671</v>
          </cell>
          <cell r="DX28">
            <v>13835</v>
          </cell>
          <cell r="DY28">
            <v>82073</v>
          </cell>
          <cell r="DZ28">
            <v>93764</v>
          </cell>
          <cell r="EA28" t="str">
            <v>NA</v>
          </cell>
          <cell r="EB28" t="str">
            <v>NA</v>
          </cell>
          <cell r="EC28" t="str">
            <v>NA</v>
          </cell>
          <cell r="ED28">
            <v>76601</v>
          </cell>
          <cell r="EE28" t="str">
            <v>NA</v>
          </cell>
          <cell r="EF28" t="str">
            <v>NA</v>
          </cell>
          <cell r="EG28" t="str">
            <v>NA</v>
          </cell>
          <cell r="EI28">
            <v>17.965198020705902</v>
          </cell>
        </row>
        <row r="29">
          <cell r="A29">
            <v>1996</v>
          </cell>
          <cell r="B29" t="str">
            <v>NA</v>
          </cell>
          <cell r="C29" t="str">
            <v>NA</v>
          </cell>
          <cell r="D29" t="str">
            <v>NA</v>
          </cell>
          <cell r="E29" t="str">
            <v>NA</v>
          </cell>
          <cell r="F29" t="str">
            <v>NA</v>
          </cell>
          <cell r="G29" t="str">
            <v>NA</v>
          </cell>
          <cell r="H29" t="str">
            <v>NA</v>
          </cell>
          <cell r="I29" t="str">
            <v>NA</v>
          </cell>
          <cell r="J29" t="str">
            <v>NA</v>
          </cell>
          <cell r="K29" t="str">
            <v>NA</v>
          </cell>
          <cell r="L29">
            <v>8</v>
          </cell>
          <cell r="M29">
            <v>69.099999999999994</v>
          </cell>
          <cell r="N29">
            <v>70.691699999999997</v>
          </cell>
          <cell r="O29">
            <v>22.942</v>
          </cell>
          <cell r="P29">
            <v>50.1</v>
          </cell>
          <cell r="Q29" t="str">
            <v>NA</v>
          </cell>
          <cell r="R29" t="str">
            <v>NA</v>
          </cell>
          <cell r="S29" t="str">
            <v>NA</v>
          </cell>
          <cell r="T29">
            <v>26138</v>
          </cell>
          <cell r="U29" t="str">
            <v>NA</v>
          </cell>
          <cell r="V29" t="str">
            <v>NA</v>
          </cell>
          <cell r="W29" t="str">
            <v>NA</v>
          </cell>
          <cell r="X29">
            <v>116.3</v>
          </cell>
          <cell r="Y29">
            <v>130.30000000000001</v>
          </cell>
          <cell r="Z29">
            <v>38.078299999999999</v>
          </cell>
          <cell r="AA29">
            <v>55329</v>
          </cell>
          <cell r="AB29">
            <v>58.058</v>
          </cell>
          <cell r="AC29">
            <v>43494</v>
          </cell>
          <cell r="AD29" t="str">
            <v>NA</v>
          </cell>
          <cell r="AE29">
            <v>33725</v>
          </cell>
          <cell r="AF29" t="str">
            <v>NA</v>
          </cell>
          <cell r="AG29" t="str">
            <v>NA</v>
          </cell>
          <cell r="AH29" t="str">
            <v>NA</v>
          </cell>
          <cell r="AI29">
            <v>32505</v>
          </cell>
          <cell r="AJ29">
            <v>48159</v>
          </cell>
          <cell r="AK29" t="str">
            <v>NA</v>
          </cell>
          <cell r="AL29" t="str">
            <v>NA</v>
          </cell>
          <cell r="AM29">
            <v>85141</v>
          </cell>
          <cell r="AN29">
            <v>132</v>
          </cell>
          <cell r="AO29">
            <v>1909</v>
          </cell>
          <cell r="AP29">
            <v>45055</v>
          </cell>
          <cell r="AQ29">
            <v>56253</v>
          </cell>
          <cell r="AR29">
            <v>-38472</v>
          </cell>
          <cell r="AS29">
            <v>-50300</v>
          </cell>
          <cell r="AT29">
            <v>71.739999999999995</v>
          </cell>
          <cell r="BA29" t="str">
            <v>NA</v>
          </cell>
          <cell r="BB29" t="str">
            <v>NA</v>
          </cell>
          <cell r="BC29" t="str">
            <v>NA</v>
          </cell>
          <cell r="BD29">
            <v>0</v>
          </cell>
          <cell r="BE29">
            <v>25935</v>
          </cell>
          <cell r="BF29">
            <v>40.597674519936405</v>
          </cell>
          <cell r="BG29">
            <v>1077.4375448510273</v>
          </cell>
          <cell r="BH29">
            <v>11.370987061878983</v>
          </cell>
          <cell r="BI29">
            <v>16.455842347147588</v>
          </cell>
          <cell r="BJ29">
            <v>0.48846085512330717</v>
          </cell>
          <cell r="BK29">
            <v>2.5665087900889283</v>
          </cell>
          <cell r="BL29">
            <v>7.0405449540428267</v>
          </cell>
          <cell r="BM29">
            <v>4.1580041580041582</v>
          </cell>
          <cell r="BN29" t="str">
            <v>NA</v>
          </cell>
          <cell r="BO29">
            <v>32.378349978525044</v>
          </cell>
          <cell r="BP29">
            <v>101849.25499999999</v>
          </cell>
          <cell r="BQ29" t="str">
            <v>NA</v>
          </cell>
          <cell r="BR29" t="str">
            <v>NA</v>
          </cell>
          <cell r="BS29" t="str">
            <v>NA</v>
          </cell>
          <cell r="BT29" t="str">
            <v>NA</v>
          </cell>
          <cell r="BV29">
            <v>3.1975305385020425</v>
          </cell>
          <cell r="BW29" t="str">
            <v>NA</v>
          </cell>
          <cell r="BX29" t="str">
            <v>NA</v>
          </cell>
          <cell r="BY29" t="str">
            <v>NA</v>
          </cell>
          <cell r="BZ29">
            <v>10604</v>
          </cell>
          <cell r="CA29">
            <v>19.167107874661198</v>
          </cell>
          <cell r="CB29">
            <v>11834</v>
          </cell>
          <cell r="CC29">
            <v>21.390376705841252</v>
          </cell>
          <cell r="CD29">
            <v>77671.19088884737</v>
          </cell>
          <cell r="CE29" t="str">
            <v>NA</v>
          </cell>
          <cell r="CF29" t="str">
            <v>NA</v>
          </cell>
          <cell r="CG29">
            <v>105502.58809750694</v>
          </cell>
          <cell r="CH29">
            <v>105502.58809750694</v>
          </cell>
          <cell r="CI29" t="str">
            <v>NA</v>
          </cell>
          <cell r="CJ29" t="str">
            <v>NA</v>
          </cell>
          <cell r="CK29">
            <v>6352.341917646263</v>
          </cell>
          <cell r="CL29">
            <v>6352.341917646263</v>
          </cell>
          <cell r="CM29" t="str">
            <v>NA</v>
          </cell>
          <cell r="CN29" t="str">
            <v>NA</v>
          </cell>
          <cell r="CO29" t="str">
            <v>NA</v>
          </cell>
          <cell r="CP29" t="str">
            <v>NA</v>
          </cell>
          <cell r="CQ29" t="str">
            <v>NA</v>
          </cell>
          <cell r="CR29" t="str">
            <v>NA</v>
          </cell>
          <cell r="CS29" t="str">
            <v>NA</v>
          </cell>
          <cell r="CT29" t="str">
            <v>NA</v>
          </cell>
          <cell r="CU29" t="str">
            <v>NA</v>
          </cell>
          <cell r="CV29">
            <v>13871.75</v>
          </cell>
          <cell r="CW29">
            <v>25.07368244627796</v>
          </cell>
          <cell r="CX29" t="str">
            <v>NA</v>
          </cell>
          <cell r="CY29" t="str">
            <v>NA</v>
          </cell>
          <cell r="CZ29" t="str">
            <v>NA</v>
          </cell>
          <cell r="DA29" t="str">
            <v>NA</v>
          </cell>
          <cell r="DB29">
            <v>86.537755308371516</v>
          </cell>
          <cell r="DC29" t="str">
            <v>NA</v>
          </cell>
          <cell r="DD29" t="str">
            <v>NA</v>
          </cell>
          <cell r="DE29" t="str">
            <v>NA</v>
          </cell>
          <cell r="DF29">
            <v>2.9029022299798082</v>
          </cell>
          <cell r="DG29" t="str">
            <v>NA</v>
          </cell>
          <cell r="DH29">
            <v>54.446897822445834</v>
          </cell>
          <cell r="DI29">
            <v>3.3488978905896305</v>
          </cell>
          <cell r="DJ29">
            <v>33725</v>
          </cell>
          <cell r="DK29" t="str">
            <v>NA</v>
          </cell>
          <cell r="DL29">
            <v>11.7</v>
          </cell>
          <cell r="DM29" t="e">
            <v>#N/A</v>
          </cell>
          <cell r="DN29">
            <v>11.933350262968052</v>
          </cell>
          <cell r="DO29">
            <v>6.0209012005371987</v>
          </cell>
          <cell r="DP29">
            <v>5.9124490624308539</v>
          </cell>
          <cell r="DQ29">
            <v>1507.5</v>
          </cell>
          <cell r="DR29">
            <v>8</v>
          </cell>
          <cell r="DS29">
            <v>0.53067993366500832</v>
          </cell>
          <cell r="DT29">
            <v>2.9029022299798082</v>
          </cell>
          <cell r="DU29">
            <v>3.1975305385020425</v>
          </cell>
          <cell r="DV29">
            <v>7.9258107251886409</v>
          </cell>
          <cell r="DW29">
            <v>10.373910222077477</v>
          </cell>
          <cell r="DX29">
            <v>14926</v>
          </cell>
          <cell r="DY29">
            <v>86600</v>
          </cell>
          <cell r="DZ29">
            <v>99381</v>
          </cell>
          <cell r="EA29">
            <v>5.5158212810546781</v>
          </cell>
          <cell r="EB29" t="str">
            <v>NA</v>
          </cell>
          <cell r="EC29" t="str">
            <v>NA</v>
          </cell>
          <cell r="ED29">
            <v>83100</v>
          </cell>
          <cell r="EE29">
            <v>8.4842234435581698</v>
          </cell>
          <cell r="EF29">
            <v>5.3384527754718469E-2</v>
          </cell>
          <cell r="EG29" t="str">
            <v>NA</v>
          </cell>
          <cell r="EI29">
            <v>19.676110667730779</v>
          </cell>
        </row>
        <row r="30">
          <cell r="A30">
            <v>1997</v>
          </cell>
          <cell r="B30" t="str">
            <v>NA</v>
          </cell>
          <cell r="C30" t="str">
            <v>NA</v>
          </cell>
          <cell r="D30" t="str">
            <v>NA</v>
          </cell>
          <cell r="E30" t="str">
            <v>NA</v>
          </cell>
          <cell r="F30" t="str">
            <v>NA</v>
          </cell>
          <cell r="G30" t="str">
            <v>NA</v>
          </cell>
          <cell r="H30" t="str">
            <v>NA</v>
          </cell>
          <cell r="I30" t="str">
            <v>NA</v>
          </cell>
          <cell r="J30" t="str">
            <v>NA</v>
          </cell>
          <cell r="K30" t="str">
            <v>NA</v>
          </cell>
          <cell r="L30">
            <v>19.2</v>
          </cell>
          <cell r="M30">
            <v>70</v>
          </cell>
          <cell r="N30">
            <v>71.533299999999997</v>
          </cell>
          <cell r="O30">
            <v>26.08</v>
          </cell>
          <cell r="P30">
            <v>53.65</v>
          </cell>
          <cell r="Q30" t="str">
            <v>NA</v>
          </cell>
          <cell r="R30" t="str">
            <v>NA</v>
          </cell>
          <cell r="S30" t="str">
            <v>NA</v>
          </cell>
          <cell r="T30">
            <v>30868</v>
          </cell>
          <cell r="U30" t="str">
            <v>NA</v>
          </cell>
          <cell r="V30" t="str">
            <v>NA</v>
          </cell>
          <cell r="W30" t="str">
            <v>NA</v>
          </cell>
          <cell r="X30">
            <v>120.4</v>
          </cell>
          <cell r="Y30">
            <v>153</v>
          </cell>
          <cell r="Z30">
            <v>43.675899999999999</v>
          </cell>
          <cell r="AA30">
            <v>62969</v>
          </cell>
          <cell r="AB30">
            <v>61.669400000000003</v>
          </cell>
          <cell r="AC30">
            <v>56352</v>
          </cell>
          <cell r="AD30" t="str">
            <v>NA</v>
          </cell>
          <cell r="AE30">
            <v>38842</v>
          </cell>
          <cell r="AF30" t="str">
            <v>NA</v>
          </cell>
          <cell r="AG30" t="str">
            <v>NA</v>
          </cell>
          <cell r="AH30" t="str">
            <v>NA</v>
          </cell>
          <cell r="AI30">
            <v>35748</v>
          </cell>
          <cell r="AJ30">
            <v>51571</v>
          </cell>
          <cell r="AK30" t="str">
            <v>NA</v>
          </cell>
          <cell r="AL30" t="str">
            <v>NA</v>
          </cell>
          <cell r="AM30">
            <v>93031</v>
          </cell>
          <cell r="AN30">
            <v>241</v>
          </cell>
          <cell r="AO30">
            <v>2258</v>
          </cell>
          <cell r="AP30">
            <v>53525</v>
          </cell>
          <cell r="AQ30">
            <v>66123</v>
          </cell>
          <cell r="AR30">
            <v>-45211</v>
          </cell>
          <cell r="AS30">
            <v>-58673</v>
          </cell>
          <cell r="AT30">
            <v>72.87</v>
          </cell>
          <cell r="BA30" t="str">
            <v>NA</v>
          </cell>
          <cell r="BB30" t="str">
            <v>NA</v>
          </cell>
          <cell r="BC30" t="str">
            <v>NA</v>
          </cell>
          <cell r="BD30">
            <v>0</v>
          </cell>
          <cell r="BE30">
            <v>28903</v>
          </cell>
          <cell r="BF30">
            <v>40.059243823385522</v>
          </cell>
          <cell r="BG30">
            <v>1132.7308024441359</v>
          </cell>
          <cell r="BH30">
            <v>12.21570794166619</v>
          </cell>
          <cell r="BI30">
            <v>17.451011345237415</v>
          </cell>
          <cell r="BJ30">
            <v>6.0475117413988144</v>
          </cell>
          <cell r="BK30">
            <v>7.4287383776832971</v>
          </cell>
          <cell r="BL30">
            <v>13.67797053439106</v>
          </cell>
          <cell r="BM30">
            <v>7.0858283433133717</v>
          </cell>
          <cell r="BN30" t="str">
            <v>NA</v>
          </cell>
          <cell r="BO30">
            <v>32.32230231312483</v>
          </cell>
          <cell r="BP30">
            <v>103162.495</v>
          </cell>
          <cell r="BQ30" t="str">
            <v>NA</v>
          </cell>
          <cell r="BR30" t="str">
            <v>NA</v>
          </cell>
          <cell r="BS30" t="str">
            <v>NA</v>
          </cell>
          <cell r="BT30" t="str">
            <v>NA</v>
          </cell>
          <cell r="BV30">
            <v>3.0468701350837586</v>
          </cell>
          <cell r="BW30" t="str">
            <v>NA</v>
          </cell>
          <cell r="BX30" t="str">
            <v>NA</v>
          </cell>
          <cell r="BY30" t="str">
            <v>NA</v>
          </cell>
          <cell r="BZ30">
            <v>12956</v>
          </cell>
          <cell r="CA30">
            <v>20.6460509781094</v>
          </cell>
          <cell r="CB30">
            <v>14538</v>
          </cell>
          <cell r="CC30">
            <v>23.167049175652554</v>
          </cell>
          <cell r="CD30">
            <v>89088.81275990342</v>
          </cell>
          <cell r="CE30" t="str">
            <v>NA</v>
          </cell>
          <cell r="CF30" t="str">
            <v>NA</v>
          </cell>
          <cell r="CG30">
            <v>117495.61343990146</v>
          </cell>
          <cell r="CH30">
            <v>117495.61343990146</v>
          </cell>
          <cell r="CI30" t="str">
            <v>NA</v>
          </cell>
          <cell r="CJ30" t="str">
            <v>NA</v>
          </cell>
          <cell r="CK30">
            <v>6473.97074461599</v>
          </cell>
          <cell r="CL30">
            <v>6473.97074461599</v>
          </cell>
          <cell r="CM30" t="str">
            <v>NA</v>
          </cell>
          <cell r="CN30" t="str">
            <v>NA</v>
          </cell>
          <cell r="CO30" t="str">
            <v>NA</v>
          </cell>
          <cell r="CP30" t="str">
            <v>NA</v>
          </cell>
          <cell r="CQ30" t="str">
            <v>NA</v>
          </cell>
          <cell r="CR30" t="str">
            <v>NA</v>
          </cell>
          <cell r="CS30" t="str">
            <v>NA</v>
          </cell>
          <cell r="CT30" t="str">
            <v>NA</v>
          </cell>
          <cell r="CU30" t="str">
            <v>NA</v>
          </cell>
          <cell r="CV30">
            <v>16306.25</v>
          </cell>
          <cell r="CW30">
            <v>25.984846307640971</v>
          </cell>
          <cell r="CX30" t="str">
            <v>NA</v>
          </cell>
          <cell r="CY30" t="str">
            <v>NA</v>
          </cell>
          <cell r="CZ30" t="str">
            <v>NA</v>
          </cell>
          <cell r="DA30" t="str">
            <v>NA</v>
          </cell>
          <cell r="DB30">
            <v>85.748966390511924</v>
          </cell>
          <cell r="DC30" t="str">
            <v>NA</v>
          </cell>
          <cell r="DD30">
            <v>19.23</v>
          </cell>
          <cell r="DE30" t="str">
            <v>NA</v>
          </cell>
          <cell r="DF30">
            <v>2.5958951098595411</v>
          </cell>
          <cell r="DG30" t="str">
            <v>NA</v>
          </cell>
          <cell r="DH30">
            <v>56.366349938284422</v>
          </cell>
          <cell r="DI30">
            <v>2.7007195791033167</v>
          </cell>
          <cell r="DJ30">
            <v>38842</v>
          </cell>
          <cell r="DK30" t="str">
            <v>NA</v>
          </cell>
          <cell r="DL30">
            <v>9.9</v>
          </cell>
          <cell r="DM30" t="e">
            <v>#N/A</v>
          </cell>
          <cell r="DN30">
            <v>13.569089539873538</v>
          </cell>
          <cell r="DO30">
            <v>6.7964964048808731</v>
          </cell>
          <cell r="DP30">
            <v>6.7725931349926638</v>
          </cell>
          <cell r="DQ30">
            <v>1539</v>
          </cell>
          <cell r="DR30">
            <v>19.2</v>
          </cell>
          <cell r="DS30">
            <v>1.2475633528265107</v>
          </cell>
          <cell r="DT30">
            <v>2.5958951098595411</v>
          </cell>
          <cell r="DU30">
            <v>3.0468701350837586</v>
          </cell>
          <cell r="DV30">
            <v>7.6159027869502047</v>
          </cell>
          <cell r="DW30">
            <v>13.428140389946641</v>
          </cell>
          <cell r="DX30">
            <v>18617</v>
          </cell>
          <cell r="DY30">
            <v>92512</v>
          </cell>
          <cell r="DZ30">
            <v>109758</v>
          </cell>
          <cell r="EA30">
            <v>6.8267898383371772</v>
          </cell>
          <cell r="EB30" t="str">
            <v>NA</v>
          </cell>
          <cell r="EC30" t="str">
            <v>NA</v>
          </cell>
          <cell r="ED30">
            <v>90532</v>
          </cell>
          <cell r="EE30">
            <v>8.9434416365824276</v>
          </cell>
          <cell r="EF30">
            <v>0.31774972825109327</v>
          </cell>
          <cell r="EG30" t="str">
            <v>NA</v>
          </cell>
          <cell r="EI30">
            <v>20.956884000518947</v>
          </cell>
        </row>
        <row r="31">
          <cell r="A31">
            <v>1998</v>
          </cell>
          <cell r="B31">
            <v>7.8</v>
          </cell>
          <cell r="C31">
            <v>63.4</v>
          </cell>
          <cell r="D31">
            <v>136.30000000000001</v>
          </cell>
          <cell r="E31">
            <v>320.68</v>
          </cell>
          <cell r="F31">
            <v>108.95</v>
          </cell>
          <cell r="G31">
            <v>94.05</v>
          </cell>
          <cell r="H31">
            <v>123.68</v>
          </cell>
          <cell r="I31">
            <v>67.099999999999994</v>
          </cell>
          <cell r="J31">
            <v>1593.7</v>
          </cell>
          <cell r="K31" t="str">
            <v>NA</v>
          </cell>
          <cell r="L31">
            <v>17.399999999999999</v>
          </cell>
          <cell r="M31">
            <v>71.5</v>
          </cell>
          <cell r="N31">
            <v>73.208299999999994</v>
          </cell>
          <cell r="O31">
            <v>26.838000000000001</v>
          </cell>
          <cell r="P31">
            <v>58.06</v>
          </cell>
          <cell r="Q31">
            <v>1727.3</v>
          </cell>
          <cell r="R31" t="str">
            <v>NA</v>
          </cell>
          <cell r="S31" t="str">
            <v>NA</v>
          </cell>
          <cell r="T31">
            <v>32718</v>
          </cell>
          <cell r="U31" t="str">
            <v>NA</v>
          </cell>
          <cell r="V31" t="str">
            <v>NA</v>
          </cell>
          <cell r="W31" t="str">
            <v>NA</v>
          </cell>
          <cell r="X31">
            <v>124.9</v>
          </cell>
          <cell r="Y31">
            <v>187.1</v>
          </cell>
          <cell r="Z31">
            <v>54.216299999999997</v>
          </cell>
          <cell r="AA31">
            <v>72117</v>
          </cell>
          <cell r="AB31">
            <v>63.898400000000002</v>
          </cell>
          <cell r="AC31">
            <v>69095</v>
          </cell>
          <cell r="AD31" t="str">
            <v>NA</v>
          </cell>
          <cell r="AE31">
            <v>42349</v>
          </cell>
          <cell r="AF31" t="str">
            <v>NA</v>
          </cell>
          <cell r="AG31" t="str">
            <v>NA</v>
          </cell>
          <cell r="AH31" t="str">
            <v>NA</v>
          </cell>
          <cell r="AI31">
            <v>40243</v>
          </cell>
          <cell r="AJ31">
            <v>55861</v>
          </cell>
          <cell r="AK31" t="str">
            <v>NA</v>
          </cell>
          <cell r="AL31" t="str">
            <v>NA</v>
          </cell>
          <cell r="AM31">
            <v>101220</v>
          </cell>
          <cell r="AN31">
            <v>343</v>
          </cell>
          <cell r="AO31">
            <v>2507</v>
          </cell>
          <cell r="AP31">
            <v>67823</v>
          </cell>
          <cell r="AQ31">
            <v>81180</v>
          </cell>
          <cell r="AR31">
            <v>-59075</v>
          </cell>
          <cell r="AS31">
            <v>-74970</v>
          </cell>
          <cell r="AT31">
            <v>73.67</v>
          </cell>
          <cell r="BA31">
            <v>742.93999999999994</v>
          </cell>
          <cell r="BB31">
            <v>284.83000000000004</v>
          </cell>
          <cell r="BC31">
            <v>1.0073525154865974</v>
          </cell>
          <cell r="BD31">
            <v>0</v>
          </cell>
          <cell r="BE31">
            <v>32527</v>
          </cell>
          <cell r="BF31">
            <v>39.305440848214282</v>
          </cell>
          <cell r="BG31">
            <v>1239.6727526289242</v>
          </cell>
          <cell r="BH31">
            <v>12.802342976826635</v>
          </cell>
          <cell r="BI31">
            <v>17.905374792764526</v>
          </cell>
          <cell r="BJ31">
            <v>2.6036510924114076</v>
          </cell>
          <cell r="BK31">
            <v>4.8023007586773581</v>
          </cell>
          <cell r="BL31">
            <v>2.9064417177914192</v>
          </cell>
          <cell r="BM31">
            <v>8.219944082013054</v>
          </cell>
          <cell r="BN31" t="str">
            <v>NA</v>
          </cell>
          <cell r="BO31">
            <v>32.253765540421895</v>
          </cell>
          <cell r="BP31">
            <v>105322.00750000001</v>
          </cell>
          <cell r="BQ31" t="str">
            <v>NA</v>
          </cell>
          <cell r="BR31" t="str">
            <v>NA</v>
          </cell>
          <cell r="BS31" t="str">
            <v>NA</v>
          </cell>
          <cell r="BT31" t="str">
            <v>NA</v>
          </cell>
          <cell r="BV31">
            <v>0.86859451566018264</v>
          </cell>
          <cell r="BW31" t="str">
            <v>NA</v>
          </cell>
          <cell r="BX31">
            <v>110588.90090872986</v>
          </cell>
          <cell r="BY31" t="str">
            <v>NA</v>
          </cell>
          <cell r="BZ31">
            <v>16246</v>
          </cell>
          <cell r="CA31">
            <v>22.505879587584253</v>
          </cell>
          <cell r="CB31">
            <v>18120</v>
          </cell>
          <cell r="CC31">
            <v>25.10196590711724</v>
          </cell>
          <cell r="CD31">
            <v>110588.90090872986</v>
          </cell>
          <cell r="CE31" t="str">
            <v>NA</v>
          </cell>
          <cell r="CF31" t="str">
            <v>NA</v>
          </cell>
          <cell r="CG31">
            <v>143545.12866983091</v>
          </cell>
          <cell r="CH31">
            <v>143545.12866983091</v>
          </cell>
          <cell r="CI31" t="str">
            <v>NA</v>
          </cell>
          <cell r="CJ31" t="str">
            <v>NA</v>
          </cell>
          <cell r="CK31">
            <v>6809.8321645437618</v>
          </cell>
          <cell r="CL31">
            <v>6809.8321645437618</v>
          </cell>
          <cell r="CM31" t="str">
            <v>NA</v>
          </cell>
          <cell r="CN31" t="str">
            <v>NA</v>
          </cell>
          <cell r="CO31" t="str">
            <v>NA</v>
          </cell>
          <cell r="CP31" t="str">
            <v>NA</v>
          </cell>
          <cell r="CQ31" t="str">
            <v>NA</v>
          </cell>
          <cell r="CR31" t="str">
            <v>NA</v>
          </cell>
          <cell r="CS31" t="str">
            <v>NA</v>
          </cell>
          <cell r="CT31" t="str">
            <v>NA</v>
          </cell>
          <cell r="CU31" t="str">
            <v>NA</v>
          </cell>
          <cell r="CV31">
            <v>20208</v>
          </cell>
          <cell r="CW31">
            <v>27.994510322904258</v>
          </cell>
          <cell r="CX31" t="str">
            <v>NA</v>
          </cell>
          <cell r="CY31" t="str">
            <v>NA</v>
          </cell>
          <cell r="CZ31" t="str">
            <v>NA</v>
          </cell>
          <cell r="DA31" t="str">
            <v>NA</v>
          </cell>
          <cell r="DB31">
            <v>87.124872472047556</v>
          </cell>
          <cell r="DC31" t="str">
            <v>NA</v>
          </cell>
          <cell r="DD31">
            <v>26.169999999999998</v>
          </cell>
          <cell r="DE31" t="str">
            <v>NA</v>
          </cell>
          <cell r="DF31">
            <v>0.87275047028056629</v>
          </cell>
          <cell r="DG31" t="str">
            <v>NA</v>
          </cell>
          <cell r="DH31">
            <v>58.473065675180429</v>
          </cell>
          <cell r="DI31">
            <v>3.9286883393851779</v>
          </cell>
          <cell r="DJ31">
            <v>42349</v>
          </cell>
          <cell r="DK31" t="str">
            <v>NA</v>
          </cell>
          <cell r="DL31">
            <v>7.8</v>
          </cell>
          <cell r="DM31">
            <v>3.6733630521623346</v>
          </cell>
          <cell r="DN31">
            <v>14.67051980995428</v>
          </cell>
          <cell r="DO31">
            <v>7.3629662691130306</v>
          </cell>
          <cell r="DP31">
            <v>7.3075535408412495</v>
          </cell>
          <cell r="DQ31">
            <v>1727.3</v>
          </cell>
          <cell r="DR31">
            <v>17.399999999999999</v>
          </cell>
          <cell r="DS31">
            <v>1.0073525154865974</v>
          </cell>
          <cell r="DT31">
            <v>0.87275047028056629</v>
          </cell>
          <cell r="DU31">
            <v>0.86859451566018264</v>
          </cell>
          <cell r="DV31">
            <v>8.0145591170599975</v>
          </cell>
          <cell r="DW31">
            <v>15.031428740686392</v>
          </cell>
          <cell r="DX31">
            <v>22228</v>
          </cell>
          <cell r="DY31">
            <v>97862</v>
          </cell>
          <cell r="DZ31">
            <v>119526</v>
          </cell>
          <cell r="EA31">
            <v>5.7830335524040155</v>
          </cell>
          <cell r="EB31">
            <v>1593.6750000000002</v>
          </cell>
          <cell r="EC31" t="str">
            <v>NA</v>
          </cell>
          <cell r="ED31">
            <v>98370</v>
          </cell>
          <cell r="EE31">
            <v>8.6577121901648013</v>
          </cell>
          <cell r="EF31">
            <v>0.92840760953696311</v>
          </cell>
          <cell r="EG31" t="str">
            <v>NA</v>
          </cell>
          <cell r="EI31">
            <v>22.547970433787114</v>
          </cell>
        </row>
        <row r="32">
          <cell r="A32">
            <v>1999</v>
          </cell>
          <cell r="B32">
            <v>5.9</v>
          </cell>
          <cell r="C32">
            <v>66.5</v>
          </cell>
          <cell r="D32">
            <v>140.47999999999999</v>
          </cell>
          <cell r="E32">
            <v>328.28</v>
          </cell>
          <cell r="F32">
            <v>123.68</v>
          </cell>
          <cell r="G32">
            <v>99.75</v>
          </cell>
          <cell r="H32">
            <v>131.35</v>
          </cell>
          <cell r="I32">
            <v>72.400000000000006</v>
          </cell>
          <cell r="J32">
            <v>1698.4</v>
          </cell>
          <cell r="K32" t="str">
            <v>NA</v>
          </cell>
          <cell r="L32">
            <v>17.3</v>
          </cell>
          <cell r="M32">
            <v>73.3</v>
          </cell>
          <cell r="N32">
            <v>74.95</v>
          </cell>
          <cell r="O32">
            <v>28.120999999999999</v>
          </cell>
          <cell r="P32">
            <v>60.93</v>
          </cell>
          <cell r="Q32">
            <v>1803.8</v>
          </cell>
          <cell r="R32">
            <v>36889</v>
          </cell>
          <cell r="S32" t="str">
            <v>NA</v>
          </cell>
          <cell r="T32">
            <v>36890</v>
          </cell>
          <cell r="U32" t="str">
            <v>NA</v>
          </cell>
          <cell r="V32" t="str">
            <v>NA</v>
          </cell>
          <cell r="W32" t="str">
            <v>NA</v>
          </cell>
          <cell r="X32">
            <v>131</v>
          </cell>
          <cell r="Y32">
            <v>221.9</v>
          </cell>
          <cell r="Z32">
            <v>65.875200000000007</v>
          </cell>
          <cell r="AA32">
            <v>80524</v>
          </cell>
          <cell r="AB32">
            <v>53.211199999999998</v>
          </cell>
          <cell r="AC32">
            <v>92233</v>
          </cell>
          <cell r="AD32" t="str">
            <v>NA</v>
          </cell>
          <cell r="AE32">
            <v>46512</v>
          </cell>
          <cell r="AF32">
            <v>3345</v>
          </cell>
          <cell r="AG32">
            <v>45647</v>
          </cell>
          <cell r="AH32">
            <v>1684</v>
          </cell>
          <cell r="AI32">
            <v>45291</v>
          </cell>
          <cell r="AJ32">
            <v>61075</v>
          </cell>
          <cell r="AK32" t="str">
            <v>NA</v>
          </cell>
          <cell r="AL32">
            <v>-4677</v>
          </cell>
          <cell r="AM32">
            <v>111437</v>
          </cell>
          <cell r="AN32">
            <v>1227</v>
          </cell>
          <cell r="AO32">
            <v>3064</v>
          </cell>
          <cell r="AP32">
            <v>80226</v>
          </cell>
          <cell r="AQ32">
            <v>93983</v>
          </cell>
          <cell r="AR32">
            <v>-68117</v>
          </cell>
          <cell r="AS32">
            <v>-84428</v>
          </cell>
          <cell r="AT32">
            <v>74.48</v>
          </cell>
          <cell r="BA32">
            <v>802.46</v>
          </cell>
          <cell r="BB32">
            <v>303.5</v>
          </cell>
          <cell r="BC32">
            <v>0.95908637321210777</v>
          </cell>
          <cell r="BD32">
            <v>0</v>
          </cell>
          <cell r="BE32">
            <v>36866</v>
          </cell>
          <cell r="BF32">
            <v>38.643561662946425</v>
          </cell>
          <cell r="BG32">
            <v>1329.7962012096159</v>
          </cell>
          <cell r="BH32">
            <v>13.758432550992332</v>
          </cell>
          <cell r="BI32">
            <v>18.770030765337424</v>
          </cell>
          <cell r="BJ32">
            <v>4.8290302916323302</v>
          </cell>
          <cell r="BK32">
            <v>7.4680828024706214</v>
          </cell>
          <cell r="BL32">
            <v>4.7805350622251996</v>
          </cell>
          <cell r="BM32">
            <v>4.9431622459524593</v>
          </cell>
          <cell r="BN32">
            <v>3199.201</v>
          </cell>
          <cell r="BO32">
            <v>32.015665277744183</v>
          </cell>
          <cell r="BP32">
            <v>108006.51999999999</v>
          </cell>
          <cell r="BQ32">
            <v>17.743291945869249</v>
          </cell>
          <cell r="BR32">
            <v>23.822894664163869</v>
          </cell>
          <cell r="BS32" t="str">
            <v>NA</v>
          </cell>
          <cell r="BT32" t="str">
            <v>NA</v>
          </cell>
          <cell r="BV32">
            <v>0.28041191021803796</v>
          </cell>
          <cell r="BW32" t="str">
            <v>NA</v>
          </cell>
          <cell r="BX32">
            <v>134370.46752102402</v>
          </cell>
          <cell r="BY32" t="str">
            <v>NA</v>
          </cell>
          <cell r="BZ32">
            <v>19360</v>
          </cell>
          <cell r="CA32">
            <v>24.021126468235465</v>
          </cell>
          <cell r="CB32">
            <v>22468</v>
          </cell>
          <cell r="CC32">
            <v>27.87741061406583</v>
          </cell>
          <cell r="CD32">
            <v>134370.46752102402</v>
          </cell>
          <cell r="CE32" t="str">
            <v>NA</v>
          </cell>
          <cell r="CF32" t="str">
            <v>NA</v>
          </cell>
          <cell r="CG32">
            <v>161985.24911554184</v>
          </cell>
          <cell r="CH32">
            <v>161985.24911554184</v>
          </cell>
          <cell r="CI32" t="str">
            <v>NA</v>
          </cell>
          <cell r="CJ32" t="str">
            <v>NA</v>
          </cell>
          <cell r="CK32">
            <v>7210.6544352394558</v>
          </cell>
          <cell r="CL32">
            <v>7210.6544352394558</v>
          </cell>
          <cell r="CM32" t="str">
            <v>NA</v>
          </cell>
          <cell r="CN32" t="str">
            <v>NA</v>
          </cell>
          <cell r="CO32" t="str">
            <v>NA</v>
          </cell>
          <cell r="CP32" t="str">
            <v>NA</v>
          </cell>
          <cell r="CQ32" t="str">
            <v>NA</v>
          </cell>
          <cell r="CR32" t="str">
            <v>NA</v>
          </cell>
          <cell r="CS32" t="str">
            <v>NA</v>
          </cell>
          <cell r="CT32" t="str">
            <v>NA</v>
          </cell>
          <cell r="CU32" t="str">
            <v>NA</v>
          </cell>
          <cell r="CV32">
            <v>25783.75</v>
          </cell>
          <cell r="CW32">
            <v>31.991462787983792</v>
          </cell>
          <cell r="CX32" t="str">
            <v>NA</v>
          </cell>
          <cell r="CY32" t="str">
            <v>NA</v>
          </cell>
          <cell r="CZ32" t="str">
            <v>NA</v>
          </cell>
          <cell r="DA32" t="str">
            <v>NA</v>
          </cell>
          <cell r="DB32">
            <v>88.644077488259128</v>
          </cell>
          <cell r="DC32" t="str">
            <v>NA</v>
          </cell>
          <cell r="DD32">
            <v>25.19</v>
          </cell>
          <cell r="DE32" t="str">
            <v>NA</v>
          </cell>
          <cell r="DF32">
            <v>0.27917114955335637</v>
          </cell>
          <cell r="DG32" t="str">
            <v>NA</v>
          </cell>
          <cell r="DH32">
            <v>61.328835896306131</v>
          </cell>
          <cell r="DI32">
            <v>2.9358823208769147</v>
          </cell>
          <cell r="DJ32">
            <v>46512</v>
          </cell>
          <cell r="DK32" t="str">
            <v>NA</v>
          </cell>
          <cell r="DL32">
            <v>5.9</v>
          </cell>
          <cell r="DM32">
            <v>2.3172979640486191</v>
          </cell>
          <cell r="DN32">
            <v>16.521969010899973</v>
          </cell>
          <cell r="DO32">
            <v>8.3664491619479211</v>
          </cell>
          <cell r="DP32">
            <v>8.1555198489520517</v>
          </cell>
          <cell r="DQ32">
            <v>1803.8</v>
          </cell>
          <cell r="DR32">
            <v>17.3</v>
          </cell>
          <cell r="DS32">
            <v>0.95908637321210777</v>
          </cell>
          <cell r="DT32">
            <v>0.27917114955335637</v>
          </cell>
          <cell r="DU32">
            <v>0.28041191021803796</v>
          </cell>
          <cell r="DV32">
            <v>7.0672497940039296</v>
          </cell>
          <cell r="DW32">
            <v>11.650719290820156</v>
          </cell>
          <cell r="DX32">
            <v>26084</v>
          </cell>
          <cell r="DY32">
            <v>103169</v>
          </cell>
          <cell r="DZ32">
            <v>129520</v>
          </cell>
          <cell r="EA32">
            <v>5.4229425108826668</v>
          </cell>
          <cell r="EB32">
            <v>1698.4</v>
          </cell>
          <cell r="EC32">
            <v>6.5712896293158796</v>
          </cell>
          <cell r="ED32">
            <v>107146</v>
          </cell>
          <cell r="EE32">
            <v>8.9214191318491398</v>
          </cell>
          <cell r="EF32">
            <v>-0.21044298123813476</v>
          </cell>
          <cell r="EG32">
            <v>-5.8030376287157681</v>
          </cell>
          <cell r="EI32">
            <v>24.24543266896157</v>
          </cell>
        </row>
        <row r="33">
          <cell r="A33">
            <v>2000</v>
          </cell>
          <cell r="B33">
            <v>4.5</v>
          </cell>
          <cell r="C33">
            <v>68.3</v>
          </cell>
          <cell r="D33">
            <v>128.88</v>
          </cell>
          <cell r="E33">
            <v>334.93</v>
          </cell>
          <cell r="F33">
            <v>143.19999999999999</v>
          </cell>
          <cell r="G33">
            <v>102.63</v>
          </cell>
          <cell r="H33">
            <v>143.72999999999999</v>
          </cell>
          <cell r="I33">
            <v>74.7</v>
          </cell>
          <cell r="J33">
            <v>1772.9</v>
          </cell>
          <cell r="K33" t="str">
            <v>NA</v>
          </cell>
          <cell r="L33">
            <v>26</v>
          </cell>
          <cell r="M33">
            <v>77.099999999999994</v>
          </cell>
          <cell r="N33">
            <v>78.45</v>
          </cell>
          <cell r="O33">
            <v>30.347999999999999</v>
          </cell>
          <cell r="P33">
            <v>65.739999999999995</v>
          </cell>
          <cell r="Q33">
            <v>1856.1</v>
          </cell>
          <cell r="R33">
            <v>42023</v>
          </cell>
          <cell r="S33" t="str">
            <v>NA</v>
          </cell>
          <cell r="T33">
            <v>42023</v>
          </cell>
          <cell r="U33" t="str">
            <v>NA</v>
          </cell>
          <cell r="V33">
            <v>311.7</v>
          </cell>
          <cell r="W33">
            <v>471.9</v>
          </cell>
          <cell r="X33">
            <v>141</v>
          </cell>
          <cell r="Y33">
            <v>252.8</v>
          </cell>
          <cell r="Z33">
            <v>79.474500000000006</v>
          </cell>
          <cell r="AA33">
            <v>94067</v>
          </cell>
          <cell r="AB33">
            <v>59.492199999999997</v>
          </cell>
          <cell r="AC33">
            <v>111207</v>
          </cell>
          <cell r="AD33" t="str">
            <v>NA</v>
          </cell>
          <cell r="AE33">
            <v>49812</v>
          </cell>
          <cell r="AF33">
            <v>2086</v>
          </cell>
          <cell r="AG33">
            <v>51206</v>
          </cell>
          <cell r="AH33">
            <v>1764</v>
          </cell>
          <cell r="AI33">
            <v>52480</v>
          </cell>
          <cell r="AJ33">
            <v>67508</v>
          </cell>
          <cell r="AK33" t="str">
            <v>NA</v>
          </cell>
          <cell r="AL33">
            <v>-7305</v>
          </cell>
          <cell r="AM33">
            <v>120730</v>
          </cell>
          <cell r="AN33">
            <v>589</v>
          </cell>
          <cell r="AO33">
            <v>2905</v>
          </cell>
          <cell r="AP33">
            <v>102408</v>
          </cell>
          <cell r="AQ33">
            <v>113895</v>
          </cell>
          <cell r="AR33">
            <v>-87410</v>
          </cell>
          <cell r="AS33">
            <v>-102737</v>
          </cell>
          <cell r="AT33">
            <v>76.05</v>
          </cell>
          <cell r="BA33">
            <v>844.83</v>
          </cell>
          <cell r="BB33">
            <v>321.06</v>
          </cell>
          <cell r="BC33">
            <v>1.4007865955498087</v>
          </cell>
          <cell r="BD33">
            <v>0</v>
          </cell>
          <cell r="BE33">
            <v>41923</v>
          </cell>
          <cell r="BF33">
            <v>38.414449637276782</v>
          </cell>
          <cell r="BG33">
            <v>1401.1597758241442</v>
          </cell>
          <cell r="BH33">
            <v>14.9374082940273</v>
          </cell>
          <cell r="BI33">
            <v>19.374070420268875</v>
          </cell>
          <cell r="BJ33">
            <v>3.2181068986148365</v>
          </cell>
          <cell r="BK33">
            <v>8.5691138046821713</v>
          </cell>
          <cell r="BL33">
            <v>7.9193485295686594</v>
          </cell>
          <cell r="BM33">
            <v>7.8943049400951759</v>
          </cell>
          <cell r="BN33">
            <v>3371.4450000000002</v>
          </cell>
          <cell r="BO33">
            <v>31.837203272777071</v>
          </cell>
          <cell r="BP33">
            <v>111036.08749999999</v>
          </cell>
          <cell r="BQ33">
            <v>18.290357492238506</v>
          </cell>
          <cell r="BR33">
            <v>24.050437202154512</v>
          </cell>
          <cell r="BS33">
            <v>0.9551422746830518</v>
          </cell>
          <cell r="BT33">
            <v>5.0201720881803746</v>
          </cell>
          <cell r="BV33">
            <v>0.67886320400077926</v>
          </cell>
          <cell r="BW33" t="str">
            <v>NA</v>
          </cell>
          <cell r="BX33">
            <v>162109.87275517115</v>
          </cell>
          <cell r="BY33" t="str">
            <v>NA</v>
          </cell>
          <cell r="BZ33">
            <v>23149</v>
          </cell>
          <cell r="CA33">
            <v>24.593120984998496</v>
          </cell>
          <cell r="CB33">
            <v>25771</v>
          </cell>
          <cell r="CC33">
            <v>27.378691127236436</v>
          </cell>
          <cell r="CD33">
            <v>162109.87275517115</v>
          </cell>
          <cell r="CE33" t="str">
            <v>NA</v>
          </cell>
          <cell r="CF33" t="str">
            <v>NA</v>
          </cell>
          <cell r="CG33">
            <v>177915.99842155681</v>
          </cell>
          <cell r="CH33">
            <v>177915.99842155681</v>
          </cell>
          <cell r="CI33" t="str">
            <v>NA</v>
          </cell>
          <cell r="CJ33" t="str">
            <v>NA</v>
          </cell>
          <cell r="CK33">
            <v>7965.3060207561812</v>
          </cell>
          <cell r="CL33">
            <v>7965.3060207561812</v>
          </cell>
          <cell r="CM33" t="str">
            <v>NA</v>
          </cell>
          <cell r="CN33" t="str">
            <v>NA</v>
          </cell>
          <cell r="CO33" t="str">
            <v>NA</v>
          </cell>
          <cell r="CP33" t="str">
            <v>NA</v>
          </cell>
          <cell r="CQ33" t="str">
            <v>NA</v>
          </cell>
          <cell r="CR33" t="str">
            <v>NA</v>
          </cell>
          <cell r="CS33" t="str">
            <v>NA</v>
          </cell>
          <cell r="CT33" t="str">
            <v>NA</v>
          </cell>
          <cell r="CU33" t="str">
            <v>NA</v>
          </cell>
          <cell r="CV33">
            <v>33521.5</v>
          </cell>
          <cell r="CW33">
            <v>35.612696233039316</v>
          </cell>
          <cell r="CX33" t="str">
            <v>NA</v>
          </cell>
          <cell r="CY33" t="str">
            <v>NA</v>
          </cell>
          <cell r="CZ33" t="str">
            <v>NA</v>
          </cell>
          <cell r="DA33" t="str">
            <v>NA</v>
          </cell>
          <cell r="DB33">
            <v>89.044772251694909</v>
          </cell>
          <cell r="DC33" t="str">
            <v>NA</v>
          </cell>
          <cell r="DD33">
            <v>-4.0599999999999996</v>
          </cell>
          <cell r="DE33" t="str">
            <v>NA</v>
          </cell>
          <cell r="DF33">
            <v>-0.40264343398481278</v>
          </cell>
          <cell r="DG33" t="str">
            <v>NA</v>
          </cell>
          <cell r="DH33">
            <v>66.010426422741702</v>
          </cell>
          <cell r="DI33">
            <v>4.8311018398823569</v>
          </cell>
          <cell r="DJ33">
            <v>49812</v>
          </cell>
          <cell r="DK33" t="str">
            <v>NA</v>
          </cell>
          <cell r="DL33">
            <v>4.5</v>
          </cell>
          <cell r="DM33">
            <v>1.5058455902160444</v>
          </cell>
          <cell r="DN33">
            <v>16.904649924977154</v>
          </cell>
          <cell r="DO33">
            <v>8.6658640923855348</v>
          </cell>
          <cell r="DP33">
            <v>8.238785832591617</v>
          </cell>
          <cell r="DQ33">
            <v>1856.1</v>
          </cell>
          <cell r="DR33">
            <v>26</v>
          </cell>
          <cell r="DS33">
            <v>1.4007865955498087</v>
          </cell>
          <cell r="DT33">
            <v>-0.40264343398481278</v>
          </cell>
          <cell r="DU33">
            <v>0.67886320400077926</v>
          </cell>
          <cell r="DV33">
            <v>3.9380781574476114</v>
          </cell>
          <cell r="DW33">
            <v>16.790254657935776</v>
          </cell>
          <cell r="DX33">
            <v>29561</v>
          </cell>
          <cell r="DY33">
            <v>109675</v>
          </cell>
          <cell r="DZ33">
            <v>140088</v>
          </cell>
          <cell r="EA33">
            <v>6.3061578574959531</v>
          </cell>
          <cell r="EB33">
            <v>1772.8999999999999</v>
          </cell>
          <cell r="EC33">
            <v>4.3864813942533942</v>
          </cell>
          <cell r="ED33">
            <v>117236</v>
          </cell>
          <cell r="EE33">
            <v>9.4170570996584111</v>
          </cell>
          <cell r="EF33">
            <v>-0.1154859570202782</v>
          </cell>
          <cell r="EG33">
            <v>-7.7607131537178287</v>
          </cell>
          <cell r="EI33">
            <v>23.773985239852397</v>
          </cell>
        </row>
        <row r="34">
          <cell r="A34">
            <v>2001</v>
          </cell>
          <cell r="B34">
            <v>4.2</v>
          </cell>
          <cell r="C34">
            <v>68.7</v>
          </cell>
          <cell r="D34">
            <v>124.55</v>
          </cell>
          <cell r="E34">
            <v>337.68</v>
          </cell>
          <cell r="F34">
            <v>152.58000000000001</v>
          </cell>
          <cell r="G34">
            <v>104.28</v>
          </cell>
          <cell r="H34">
            <v>157.1</v>
          </cell>
          <cell r="I34">
            <v>76.599999999999994</v>
          </cell>
          <cell r="J34">
            <v>1822.6</v>
          </cell>
          <cell r="K34" t="str">
            <v>NA</v>
          </cell>
          <cell r="L34">
            <v>32.799999999999997</v>
          </cell>
          <cell r="M34">
            <v>80.2</v>
          </cell>
          <cell r="N34">
            <v>81.775000000000006</v>
          </cell>
          <cell r="O34">
            <v>32.761000000000003</v>
          </cell>
          <cell r="P34">
            <v>70.989999999999995</v>
          </cell>
          <cell r="Q34">
            <v>1902.2</v>
          </cell>
          <cell r="R34">
            <v>46882</v>
          </cell>
          <cell r="S34" t="str">
            <v>NA</v>
          </cell>
          <cell r="T34">
            <v>46882</v>
          </cell>
          <cell r="U34" t="str">
            <v>NA</v>
          </cell>
          <cell r="V34">
            <v>359.5</v>
          </cell>
          <cell r="W34">
            <v>490.8</v>
          </cell>
          <cell r="X34">
            <v>161.5</v>
          </cell>
          <cell r="Y34">
            <v>272.7</v>
          </cell>
          <cell r="Z34">
            <v>89.320499999999996</v>
          </cell>
          <cell r="AA34">
            <v>103173</v>
          </cell>
          <cell r="AB34">
            <v>71.682699999999997</v>
          </cell>
          <cell r="AC34">
            <v>129582</v>
          </cell>
          <cell r="AD34" t="str">
            <v>NA</v>
          </cell>
          <cell r="AE34">
            <v>52602</v>
          </cell>
          <cell r="AF34">
            <v>4967</v>
          </cell>
          <cell r="AG34">
            <v>58676</v>
          </cell>
          <cell r="AH34">
            <v>1904</v>
          </cell>
          <cell r="AI34">
            <v>57485</v>
          </cell>
          <cell r="AJ34">
            <v>70826</v>
          </cell>
          <cell r="AK34" t="str">
            <v>NA</v>
          </cell>
          <cell r="AL34">
            <v>-5635</v>
          </cell>
          <cell r="AM34">
            <v>128934</v>
          </cell>
          <cell r="AN34">
            <v>901</v>
          </cell>
          <cell r="AO34">
            <v>5041</v>
          </cell>
          <cell r="AP34">
            <v>116258</v>
          </cell>
          <cell r="AQ34">
            <v>129851</v>
          </cell>
          <cell r="AR34">
            <v>-97203</v>
          </cell>
          <cell r="AS34">
            <v>-116198</v>
          </cell>
          <cell r="AT34">
            <v>77.83</v>
          </cell>
          <cell r="BA34">
            <v>869.80999999999983</v>
          </cell>
          <cell r="BB34">
            <v>337.98</v>
          </cell>
          <cell r="BC34">
            <v>1.7243192093365574</v>
          </cell>
          <cell r="BD34">
            <v>0</v>
          </cell>
          <cell r="BE34">
            <v>46895</v>
          </cell>
          <cell r="BF34">
            <v>38.261708286830356</v>
          </cell>
          <cell r="BG34">
            <v>1451.7353819896798</v>
          </cell>
          <cell r="BH34">
            <v>16.19123207843673</v>
          </cell>
          <cell r="BI34">
            <v>20.188568676355025</v>
          </cell>
          <cell r="BJ34">
            <v>4.2040636707608714</v>
          </cell>
          <cell r="BK34">
            <v>8.3938509260054861</v>
          </cell>
          <cell r="BL34">
            <v>7.9511005667589396</v>
          </cell>
          <cell r="BM34">
            <v>7.9860054761180521</v>
          </cell>
          <cell r="BN34">
            <v>3511.2159999999999</v>
          </cell>
          <cell r="BO34">
            <v>30.931173787054931</v>
          </cell>
          <cell r="BP34">
            <v>115342.39</v>
          </cell>
          <cell r="BQ34">
            <v>18.874583422842704</v>
          </cell>
          <cell r="BR34">
            <v>24.251038703382633</v>
          </cell>
          <cell r="BS34">
            <v>0.83408671344298302</v>
          </cell>
          <cell r="BT34">
            <v>6.3128803852232576</v>
          </cell>
          <cell r="BV34">
            <v>0.21825756686453354</v>
          </cell>
          <cell r="BW34" t="str">
            <v>NA</v>
          </cell>
          <cell r="BX34">
            <v>182193.50815430237</v>
          </cell>
          <cell r="BY34" t="str">
            <v>NA</v>
          </cell>
          <cell r="BZ34">
            <v>24563</v>
          </cell>
          <cell r="CA34">
            <v>23.721507145546624</v>
          </cell>
          <cell r="CB34">
            <v>29235</v>
          </cell>
          <cell r="CC34">
            <v>28.233451182675388</v>
          </cell>
          <cell r="CD34">
            <v>182193.50815430237</v>
          </cell>
          <cell r="CE34" t="str">
            <v>NA</v>
          </cell>
          <cell r="CF34" t="str">
            <v>NA</v>
          </cell>
          <cell r="CG34">
            <v>195545.34846323432</v>
          </cell>
          <cell r="CH34">
            <v>195545.34846323432</v>
          </cell>
          <cell r="CI34" t="str">
            <v>NA</v>
          </cell>
          <cell r="CJ34" t="str">
            <v>NA</v>
          </cell>
          <cell r="CK34">
            <v>9130.4548972957364</v>
          </cell>
          <cell r="CL34">
            <v>9130.4548972957364</v>
          </cell>
          <cell r="CM34" t="str">
            <v>NA</v>
          </cell>
          <cell r="CN34" t="str">
            <v>NA</v>
          </cell>
          <cell r="CO34" t="str">
            <v>NA</v>
          </cell>
          <cell r="CP34" t="str">
            <v>NA</v>
          </cell>
          <cell r="CQ34" t="str">
            <v>NA</v>
          </cell>
          <cell r="CR34" t="str">
            <v>NA</v>
          </cell>
          <cell r="CS34" t="str">
            <v>NA</v>
          </cell>
          <cell r="CT34" t="str">
            <v>NA</v>
          </cell>
          <cell r="CU34" t="str">
            <v>NA</v>
          </cell>
          <cell r="CV34">
            <v>39848</v>
          </cell>
          <cell r="CW34">
            <v>38.482865152291737</v>
          </cell>
          <cell r="CX34" t="str">
            <v>NA</v>
          </cell>
          <cell r="CY34" t="str">
            <v>NA</v>
          </cell>
          <cell r="CZ34" t="str">
            <v>NA</v>
          </cell>
          <cell r="DA34" t="str">
            <v>NA</v>
          </cell>
          <cell r="DB34">
            <v>96.648806177193592</v>
          </cell>
          <cell r="DC34" t="str">
            <v>NA</v>
          </cell>
          <cell r="DD34">
            <v>-20.095000000000002</v>
          </cell>
          <cell r="DE34" t="str">
            <v>NA</v>
          </cell>
          <cell r="DF34">
            <v>-0.73106627485155706</v>
          </cell>
          <cell r="DG34" t="str">
            <v>NA</v>
          </cell>
          <cell r="DH34">
            <v>73.271032058498676</v>
          </cell>
          <cell r="DI34">
            <v>4.4054659590008649</v>
          </cell>
          <cell r="DJ34">
            <v>52602</v>
          </cell>
          <cell r="DK34" t="str">
            <v>NA</v>
          </cell>
          <cell r="DL34">
            <v>4.2</v>
          </cell>
          <cell r="DM34">
            <v>1.2669873564124805</v>
          </cell>
          <cell r="DN34">
            <v>17.544624854991067</v>
          </cell>
          <cell r="DO34">
            <v>9.2141391391792684</v>
          </cell>
          <cell r="DP34">
            <v>8.3304857158117986</v>
          </cell>
          <cell r="DQ34">
            <v>1902.2</v>
          </cell>
          <cell r="DR34">
            <v>32.799999999999997</v>
          </cell>
          <cell r="DS34">
            <v>1.7243192093365574</v>
          </cell>
          <cell r="DT34">
            <v>-0.73106627485155706</v>
          </cell>
          <cell r="DU34">
            <v>0.21825756686453354</v>
          </cell>
          <cell r="DV34">
            <v>8.1990756025090796</v>
          </cell>
          <cell r="DW34">
            <v>10.007055708060486</v>
          </cell>
          <cell r="DX34">
            <v>31266</v>
          </cell>
          <cell r="DY34">
            <v>113069</v>
          </cell>
          <cell r="DZ34">
            <v>145393</v>
          </cell>
          <cell r="EA34">
            <v>3.094597674948707</v>
          </cell>
          <cell r="EB34">
            <v>1822.6000000000001</v>
          </cell>
          <cell r="EC34">
            <v>2.8033165999210574</v>
          </cell>
          <cell r="ED34">
            <v>122992</v>
          </cell>
          <cell r="EE34">
            <v>4.9097546828619221</v>
          </cell>
          <cell r="EF34">
            <v>1.2748358323298348</v>
          </cell>
          <cell r="EG34">
            <v>-5.4419530499187898</v>
          </cell>
          <cell r="EI34">
            <v>23.961150725350382</v>
          </cell>
        </row>
        <row r="35">
          <cell r="A35">
            <v>2002</v>
          </cell>
          <cell r="B35">
            <v>4.7</v>
          </cell>
          <cell r="C35">
            <v>68.099999999999994</v>
          </cell>
          <cell r="D35">
            <v>120.68</v>
          </cell>
          <cell r="E35">
            <v>324.75</v>
          </cell>
          <cell r="F35">
            <v>154.93</v>
          </cell>
          <cell r="G35">
            <v>109.88</v>
          </cell>
          <cell r="H35">
            <v>171.8</v>
          </cell>
          <cell r="I35">
            <v>83.3</v>
          </cell>
          <cell r="J35">
            <v>1849.9</v>
          </cell>
          <cell r="K35" t="str">
            <v>NA</v>
          </cell>
          <cell r="L35">
            <v>41.3</v>
          </cell>
          <cell r="M35">
            <v>84</v>
          </cell>
          <cell r="N35">
            <v>85.924999999999997</v>
          </cell>
          <cell r="O35">
            <v>34.414000000000001</v>
          </cell>
          <cell r="P35">
            <v>74.58</v>
          </cell>
          <cell r="Q35">
            <v>1941.4</v>
          </cell>
          <cell r="R35">
            <v>50048</v>
          </cell>
          <cell r="S35" t="str">
            <v>NA</v>
          </cell>
          <cell r="T35">
            <v>50048</v>
          </cell>
          <cell r="U35" t="str">
            <v>NA</v>
          </cell>
          <cell r="V35">
            <v>391.5</v>
          </cell>
          <cell r="W35">
            <v>499.1</v>
          </cell>
          <cell r="X35">
            <v>171.8</v>
          </cell>
          <cell r="Y35">
            <v>295.8</v>
          </cell>
          <cell r="Z35">
            <v>95.553100000000001</v>
          </cell>
          <cell r="AA35">
            <v>112928</v>
          </cell>
          <cell r="AB35">
            <v>69.971999999999994</v>
          </cell>
          <cell r="AC35">
            <v>142691</v>
          </cell>
          <cell r="AD35" t="str">
            <v>NA</v>
          </cell>
          <cell r="AE35">
            <v>57695</v>
          </cell>
          <cell r="AF35">
            <v>4347</v>
          </cell>
          <cell r="AG35">
            <v>62968</v>
          </cell>
          <cell r="AH35">
            <v>1956</v>
          </cell>
          <cell r="AI35">
            <v>62893</v>
          </cell>
          <cell r="AJ35">
            <v>73638</v>
          </cell>
          <cell r="AK35" t="str">
            <v>NA</v>
          </cell>
          <cell r="AL35">
            <v>-7229</v>
          </cell>
          <cell r="AM35">
            <v>135655</v>
          </cell>
          <cell r="AN35">
            <v>1510</v>
          </cell>
          <cell r="AO35">
            <v>6107</v>
          </cell>
          <cell r="AP35">
            <v>123009</v>
          </cell>
          <cell r="AQ35">
            <v>138260</v>
          </cell>
          <cell r="AR35">
            <v>-99645</v>
          </cell>
          <cell r="AS35">
            <v>-122400</v>
          </cell>
          <cell r="AT35">
            <v>79.58</v>
          </cell>
          <cell r="BA35">
            <v>884.56000000000017</v>
          </cell>
          <cell r="BB35">
            <v>364.98</v>
          </cell>
          <cell r="BC35">
            <v>2.1273307922118057</v>
          </cell>
          <cell r="BD35">
            <v>0</v>
          </cell>
          <cell r="BE35">
            <v>50204</v>
          </cell>
          <cell r="BF35">
            <v>37.981682477678561</v>
          </cell>
          <cell r="BG35">
            <v>1481.573722068294</v>
          </cell>
          <cell r="BH35">
            <v>17.1098432617387</v>
          </cell>
          <cell r="BI35">
            <v>20.368861025879404</v>
          </cell>
          <cell r="BJ35">
            <v>0.89304176246798317</v>
          </cell>
          <cell r="BK35">
            <v>5.6735100754028656</v>
          </cell>
          <cell r="BL35">
            <v>5.0456335276700903</v>
          </cell>
          <cell r="BM35">
            <v>5.0570502887730795</v>
          </cell>
          <cell r="BN35">
            <v>3634.346</v>
          </cell>
          <cell r="BO35">
            <v>30.759657844908833</v>
          </cell>
          <cell r="BP35">
            <v>116314.61749999999</v>
          </cell>
          <cell r="BQ35">
            <v>19.481197508467638</v>
          </cell>
          <cell r="BR35">
            <v>24.480016974701734</v>
          </cell>
          <cell r="BS35">
            <v>0.94419985106519722</v>
          </cell>
          <cell r="BT35">
            <v>2.8772293446632897</v>
          </cell>
          <cell r="BV35">
            <v>0.30766985436096556</v>
          </cell>
          <cell r="BW35" t="str">
            <v>NA</v>
          </cell>
          <cell r="BX35">
            <v>194906.5911193974</v>
          </cell>
          <cell r="BY35" t="str">
            <v>NA</v>
          </cell>
          <cell r="BZ35">
            <v>26100</v>
          </cell>
          <cell r="CA35">
            <v>23.141738325133144</v>
          </cell>
          <cell r="CB35">
            <v>32106</v>
          </cell>
          <cell r="CC35">
            <v>28.466998109836197</v>
          </cell>
          <cell r="CD35">
            <v>194906.5911193974</v>
          </cell>
          <cell r="CE35" t="str">
            <v>NA</v>
          </cell>
          <cell r="CF35" t="str">
            <v>NA</v>
          </cell>
          <cell r="CG35">
            <v>216712.54473782296</v>
          </cell>
          <cell r="CH35">
            <v>216712.54473782296</v>
          </cell>
          <cell r="CI35" t="str">
            <v>NA</v>
          </cell>
          <cell r="CJ35" t="str">
            <v>NA</v>
          </cell>
          <cell r="CK35">
            <v>9395.1358105309973</v>
          </cell>
          <cell r="CL35">
            <v>9395.1358105309973</v>
          </cell>
          <cell r="CM35" t="str">
            <v>NA</v>
          </cell>
          <cell r="CN35" t="str">
            <v>NA</v>
          </cell>
          <cell r="CO35" t="str">
            <v>NA</v>
          </cell>
          <cell r="CP35" t="str">
            <v>NA</v>
          </cell>
          <cell r="CQ35" t="str">
            <v>NA</v>
          </cell>
          <cell r="CR35" t="str">
            <v>NA</v>
          </cell>
          <cell r="CS35" t="str">
            <v>NA</v>
          </cell>
          <cell r="CT35" t="str">
            <v>NA</v>
          </cell>
          <cell r="CU35" t="str">
            <v>NA</v>
          </cell>
          <cell r="CV35">
            <v>43677.75</v>
          </cell>
          <cell r="CW35">
            <v>38.727167093125829</v>
          </cell>
          <cell r="CX35" t="str">
            <v>NA</v>
          </cell>
          <cell r="CY35" t="str">
            <v>NA</v>
          </cell>
          <cell r="CZ35">
            <v>178698.08593474166</v>
          </cell>
          <cell r="DA35">
            <v>158.44384459402096</v>
          </cell>
          <cell r="DB35">
            <v>99.968938511966584</v>
          </cell>
          <cell r="DC35">
            <v>0.15053460611954933</v>
          </cell>
          <cell r="DD35">
            <v>-22.560000000000002</v>
          </cell>
          <cell r="DE35" t="str">
            <v>NA</v>
          </cell>
          <cell r="DF35">
            <v>0.29791663131205887</v>
          </cell>
          <cell r="DG35">
            <v>-10.850000000000001</v>
          </cell>
          <cell r="DH35">
            <v>78.283291580164246</v>
          </cell>
          <cell r="DI35">
            <v>5.229742067527865</v>
          </cell>
          <cell r="DJ35">
            <v>57695</v>
          </cell>
          <cell r="DK35" t="str">
            <v>NA</v>
          </cell>
          <cell r="DL35">
            <v>4.7</v>
          </cell>
          <cell r="DM35">
            <v>1.3508640894223092</v>
          </cell>
          <cell r="DN35">
            <v>17.850171492780859</v>
          </cell>
          <cell r="DO35">
            <v>9.5794383473079883</v>
          </cell>
          <cell r="DP35">
            <v>8.2707331454728727</v>
          </cell>
          <cell r="DQ35">
            <v>1941.4</v>
          </cell>
          <cell r="DR35">
            <v>41.3</v>
          </cell>
          <cell r="DS35">
            <v>2.1273307922118057</v>
          </cell>
          <cell r="DT35">
            <v>0.29791663131205887</v>
          </cell>
          <cell r="DU35">
            <v>0.30766985436096556</v>
          </cell>
          <cell r="DV35">
            <v>6.6955209167642167</v>
          </cell>
          <cell r="DW35">
            <v>8.919439820732201</v>
          </cell>
          <cell r="DX35">
            <v>36042</v>
          </cell>
          <cell r="DY35">
            <v>116039</v>
          </cell>
          <cell r="DZ35">
            <v>154253</v>
          </cell>
          <cell r="EA35">
            <v>2.6267146609592285</v>
          </cell>
          <cell r="EB35">
            <v>1849.875</v>
          </cell>
          <cell r="EC35">
            <v>1.4964885328651256</v>
          </cell>
          <cell r="ED35">
            <v>128038</v>
          </cell>
          <cell r="EE35">
            <v>4.1027058670482619</v>
          </cell>
          <cell r="EF35">
            <v>2.110336781231581</v>
          </cell>
          <cell r="EG35">
            <v>-6.409640856413314</v>
          </cell>
          <cell r="EI35">
            <v>23.614993085998414</v>
          </cell>
        </row>
        <row r="36">
          <cell r="A36">
            <v>2003</v>
          </cell>
          <cell r="B36">
            <v>4.8</v>
          </cell>
          <cell r="C36">
            <v>68.099999999999994</v>
          </cell>
          <cell r="D36">
            <v>116.68</v>
          </cell>
          <cell r="E36">
            <v>317.43</v>
          </cell>
          <cell r="F36">
            <v>160.44999999999999</v>
          </cell>
          <cell r="G36">
            <v>115.83</v>
          </cell>
          <cell r="H36">
            <v>184.2</v>
          </cell>
          <cell r="I36">
            <v>85.3</v>
          </cell>
          <cell r="J36">
            <v>1885.5</v>
          </cell>
          <cell r="K36" t="str">
            <v>NA</v>
          </cell>
          <cell r="L36">
            <v>30.7</v>
          </cell>
          <cell r="M36">
            <v>87.3</v>
          </cell>
          <cell r="N36">
            <v>89.658299999999997</v>
          </cell>
          <cell r="O36">
            <v>36.661999999999999</v>
          </cell>
          <cell r="P36">
            <v>79.45</v>
          </cell>
          <cell r="Q36">
            <v>1981.3</v>
          </cell>
          <cell r="R36">
            <v>54457</v>
          </cell>
          <cell r="S36" t="str">
            <v>NA</v>
          </cell>
          <cell r="T36">
            <v>54456</v>
          </cell>
          <cell r="U36" t="str">
            <v>NA</v>
          </cell>
          <cell r="V36">
            <v>480.4</v>
          </cell>
          <cell r="W36">
            <v>554.70000000000005</v>
          </cell>
          <cell r="X36">
            <v>176.5</v>
          </cell>
          <cell r="Y36">
            <v>334.8</v>
          </cell>
          <cell r="Z36">
            <v>109.1418</v>
          </cell>
          <cell r="AA36">
            <v>124196</v>
          </cell>
          <cell r="AB36">
            <v>66.045599999999993</v>
          </cell>
          <cell r="AC36">
            <v>141142</v>
          </cell>
          <cell r="AD36" t="str">
            <v>NA</v>
          </cell>
          <cell r="AE36">
            <v>68819</v>
          </cell>
          <cell r="AF36">
            <v>5722</v>
          </cell>
          <cell r="AG36">
            <v>67970</v>
          </cell>
          <cell r="AH36">
            <v>2456</v>
          </cell>
          <cell r="AI36">
            <v>67285</v>
          </cell>
          <cell r="AJ36">
            <v>75722</v>
          </cell>
          <cell r="AK36">
            <v>75</v>
          </cell>
          <cell r="AL36">
            <v>-9142</v>
          </cell>
          <cell r="AM36">
            <v>141393</v>
          </cell>
          <cell r="AN36">
            <v>1773</v>
          </cell>
          <cell r="AO36">
            <v>6009</v>
          </cell>
          <cell r="AP36">
            <v>117684</v>
          </cell>
          <cell r="AQ36">
            <v>135913</v>
          </cell>
          <cell r="AR36">
            <v>-95630</v>
          </cell>
          <cell r="AS36">
            <v>-119441</v>
          </cell>
          <cell r="AT36">
            <v>81.239999999999995</v>
          </cell>
          <cell r="BA36">
            <v>905.61000000000013</v>
          </cell>
          <cell r="BB36">
            <v>385.33</v>
          </cell>
          <cell r="BC36">
            <v>1.5494877100893354</v>
          </cell>
          <cell r="BD36">
            <v>0</v>
          </cell>
          <cell r="BE36">
            <v>54673</v>
          </cell>
          <cell r="BF36">
            <v>37.778027343749997</v>
          </cell>
          <cell r="BG36">
            <v>1516.2541377246619</v>
          </cell>
          <cell r="BH36">
            <v>18.304876576837597</v>
          </cell>
          <cell r="BI36">
            <v>20.96778531138327</v>
          </cell>
          <cell r="BJ36">
            <v>2.9403916337929159</v>
          </cell>
          <cell r="BK36">
            <v>6.9844784479776489</v>
          </cell>
          <cell r="BL36">
            <v>6.5322252571627715</v>
          </cell>
          <cell r="BM36">
            <v>6.5299007776884022</v>
          </cell>
          <cell r="BN36">
            <v>3734.72</v>
          </cell>
          <cell r="BO36">
            <v>30.688295931903113</v>
          </cell>
          <cell r="BP36">
            <v>116645.815</v>
          </cell>
          <cell r="BQ36">
            <v>20.008811259494262</v>
          </cell>
          <cell r="BR36">
            <v>24.629260536058919</v>
          </cell>
          <cell r="BS36">
            <v>0.60965464816227222</v>
          </cell>
          <cell r="BT36">
            <v>3.6261382338963477</v>
          </cell>
          <cell r="BV36">
            <v>1.3040457468834594</v>
          </cell>
          <cell r="BW36" t="str">
            <v>NA</v>
          </cell>
          <cell r="BX36">
            <v>222624.3173099641</v>
          </cell>
          <cell r="BY36" t="str">
            <v>NA</v>
          </cell>
          <cell r="BZ36">
            <v>29928</v>
          </cell>
          <cell r="CA36">
            <v>24.195586554698185</v>
          </cell>
          <cell r="CB36">
            <v>36257</v>
          </cell>
          <cell r="CC36">
            <v>29.312328980008424</v>
          </cell>
          <cell r="CD36">
            <v>222624.3173099641</v>
          </cell>
          <cell r="CE36" t="str">
            <v>NA</v>
          </cell>
          <cell r="CF36" t="str">
            <v>NA</v>
          </cell>
          <cell r="CG36">
            <v>249464.33981772765</v>
          </cell>
          <cell r="CH36">
            <v>249464.33981772765</v>
          </cell>
          <cell r="CI36" t="str">
            <v>NA</v>
          </cell>
          <cell r="CJ36" t="str">
            <v>NA</v>
          </cell>
          <cell r="CK36">
            <v>9066.2611012433481</v>
          </cell>
          <cell r="CL36">
            <v>9066.2611012433481</v>
          </cell>
          <cell r="CM36" t="str">
            <v>NA</v>
          </cell>
          <cell r="CN36" t="str">
            <v>NA</v>
          </cell>
          <cell r="CO36">
            <v>12324</v>
          </cell>
          <cell r="CP36" t="str">
            <v>NA</v>
          </cell>
          <cell r="CQ36">
            <v>17.499219038423309</v>
          </cell>
          <cell r="CR36">
            <v>159960</v>
          </cell>
          <cell r="CS36">
            <v>129.32123848200754</v>
          </cell>
          <cell r="CT36" t="str">
            <v>NA</v>
          </cell>
          <cell r="CU36" t="str">
            <v>NA</v>
          </cell>
          <cell r="CV36">
            <v>51219.5</v>
          </cell>
          <cell r="CW36">
            <v>41.408909567574298</v>
          </cell>
          <cell r="CX36">
            <v>88589.75</v>
          </cell>
          <cell r="CY36">
            <v>71.621256481691844</v>
          </cell>
          <cell r="CZ36">
            <v>190939.61808926996</v>
          </cell>
          <cell r="DA36">
            <v>154.3670160451733</v>
          </cell>
          <cell r="DB36">
            <v>107.01042807164951</v>
          </cell>
          <cell r="DC36">
            <v>1.0517178606904578</v>
          </cell>
          <cell r="DD36">
            <v>-21.65</v>
          </cell>
          <cell r="DE36" t="str">
            <v>NA</v>
          </cell>
          <cell r="DF36">
            <v>0.57724033681016118</v>
          </cell>
          <cell r="DG36">
            <v>-25.75</v>
          </cell>
          <cell r="DH36">
            <v>86.487613883405572</v>
          </cell>
          <cell r="DI36">
            <v>4.0389245020743703</v>
          </cell>
          <cell r="DJ36">
            <v>68819</v>
          </cell>
          <cell r="DK36" t="str">
            <v>NA</v>
          </cell>
          <cell r="DL36">
            <v>4.8</v>
          </cell>
          <cell r="DM36">
            <v>1.4914261920684388</v>
          </cell>
          <cell r="DN36">
            <v>19.090162567364615</v>
          </cell>
          <cell r="DO36">
            <v>11.143002188031444</v>
          </cell>
          <cell r="DP36">
            <v>7.9471603793331713</v>
          </cell>
          <cell r="DQ36">
            <v>1981.3</v>
          </cell>
          <cell r="DR36">
            <v>30.7</v>
          </cell>
          <cell r="DS36">
            <v>1.5494877100893354</v>
          </cell>
          <cell r="DT36">
            <v>0.57724033681016118</v>
          </cell>
          <cell r="DU36">
            <v>1.3040457468834594</v>
          </cell>
          <cell r="DV36">
            <v>8.1248402578593133</v>
          </cell>
          <cell r="DW36">
            <v>9.6723151809686705</v>
          </cell>
          <cell r="DX36">
            <v>34519</v>
          </cell>
          <cell r="DY36">
            <v>120081</v>
          </cell>
          <cell r="DZ36">
            <v>156224</v>
          </cell>
          <cell r="EA36">
            <v>3.4833116452227308</v>
          </cell>
          <cell r="EB36">
            <v>1885.5250000000001</v>
          </cell>
          <cell r="EC36">
            <v>1.9271572403540826</v>
          </cell>
          <cell r="ED36">
            <v>133611</v>
          </cell>
          <cell r="EE36">
            <v>4.3526140676986458</v>
          </cell>
          <cell r="EF36">
            <v>-1.0423311749074293</v>
          </cell>
          <cell r="EG36">
            <v>-7.390939998765397</v>
          </cell>
          <cell r="EI36">
            <v>24.913078730743333</v>
          </cell>
        </row>
        <row r="37">
          <cell r="A37">
            <v>2004</v>
          </cell>
          <cell r="B37">
            <v>4.7</v>
          </cell>
          <cell r="C37">
            <v>69</v>
          </cell>
          <cell r="D37">
            <v>115.1</v>
          </cell>
          <cell r="E37">
            <v>313.93</v>
          </cell>
          <cell r="F37">
            <v>178.63</v>
          </cell>
          <cell r="G37">
            <v>118</v>
          </cell>
          <cell r="H37">
            <v>193.43</v>
          </cell>
          <cell r="I37">
            <v>85</v>
          </cell>
          <cell r="J37">
            <v>1946.6</v>
          </cell>
          <cell r="K37" t="str">
            <v>NA</v>
          </cell>
          <cell r="L37">
            <v>32</v>
          </cell>
          <cell r="M37">
            <v>89.3</v>
          </cell>
          <cell r="N37">
            <v>91.525000000000006</v>
          </cell>
          <cell r="O37">
            <v>38.561</v>
          </cell>
          <cell r="P37">
            <v>83.57</v>
          </cell>
          <cell r="Q37">
            <v>2043.2</v>
          </cell>
          <cell r="R37">
            <v>59116</v>
          </cell>
          <cell r="S37" t="str">
            <v>NA</v>
          </cell>
          <cell r="T37">
            <v>59116</v>
          </cell>
          <cell r="U37" t="str">
            <v>NA</v>
          </cell>
          <cell r="V37">
            <v>605.1</v>
          </cell>
          <cell r="W37">
            <v>731.7</v>
          </cell>
          <cell r="X37">
            <v>181.5</v>
          </cell>
          <cell r="Y37">
            <v>371.6</v>
          </cell>
          <cell r="Z37">
            <v>121.3253</v>
          </cell>
          <cell r="AA37">
            <v>133591</v>
          </cell>
          <cell r="AB37">
            <v>67.752099999999999</v>
          </cell>
          <cell r="AC37">
            <v>180476</v>
          </cell>
          <cell r="AD37" t="str">
            <v>NA</v>
          </cell>
          <cell r="AE37">
            <v>76954</v>
          </cell>
          <cell r="AF37">
            <v>6948</v>
          </cell>
          <cell r="AG37">
            <v>73073</v>
          </cell>
          <cell r="AH37">
            <v>2236</v>
          </cell>
          <cell r="AI37">
            <v>71248</v>
          </cell>
          <cell r="AJ37">
            <v>78736</v>
          </cell>
          <cell r="AK37">
            <v>71.8</v>
          </cell>
          <cell r="AL37">
            <v>-11537</v>
          </cell>
          <cell r="AM37">
            <v>148834</v>
          </cell>
          <cell r="AN37">
            <v>2238</v>
          </cell>
          <cell r="AO37">
            <v>6703</v>
          </cell>
          <cell r="AP37">
            <v>125751</v>
          </cell>
          <cell r="AQ37">
            <v>144775</v>
          </cell>
          <cell r="AR37">
            <v>-103306</v>
          </cell>
          <cell r="AS37">
            <v>-121716</v>
          </cell>
          <cell r="AT37">
            <v>82.98</v>
          </cell>
          <cell r="BA37">
            <v>942.51</v>
          </cell>
          <cell r="BB37">
            <v>396.43</v>
          </cell>
          <cell r="BC37">
            <v>1.566170712607674</v>
          </cell>
          <cell r="BD37">
            <v>0</v>
          </cell>
          <cell r="BE37">
            <v>59394</v>
          </cell>
          <cell r="BF37">
            <v>37.650742885044636</v>
          </cell>
          <cell r="BG37">
            <v>1565.2579706660056</v>
          </cell>
          <cell r="BH37">
            <v>19.328060507952181</v>
          </cell>
          <cell r="BI37">
            <v>21.643964734548913</v>
          </cell>
          <cell r="BJ37">
            <v>3.2248490392476015</v>
          </cell>
          <cell r="BK37">
            <v>5.5896794868821376</v>
          </cell>
          <cell r="BL37">
            <v>5.1797501500191023</v>
          </cell>
          <cell r="BM37">
            <v>5.185651353052223</v>
          </cell>
          <cell r="BN37">
            <v>3842.5520000000001</v>
          </cell>
          <cell r="BO37">
            <v>30.619180759323022</v>
          </cell>
          <cell r="BP37">
            <v>117422.96750000001</v>
          </cell>
          <cell r="BQ37">
            <v>20.49643410675872</v>
          </cell>
          <cell r="BR37">
            <v>24.700450839670665</v>
          </cell>
          <cell r="BS37">
            <v>0.28904766956978634</v>
          </cell>
          <cell r="BT37">
            <v>3.4225031306302389</v>
          </cell>
          <cell r="BV37">
            <v>0.36304219284653921</v>
          </cell>
          <cell r="BW37" t="str">
            <v>NA</v>
          </cell>
          <cell r="BX37">
            <v>247476.07158309125</v>
          </cell>
          <cell r="BY37" t="str">
            <v>NA</v>
          </cell>
          <cell r="BZ37">
            <v>34562</v>
          </cell>
          <cell r="CA37">
            <v>26.086204301792282</v>
          </cell>
          <cell r="CB37">
            <v>42108</v>
          </cell>
          <cell r="CC37">
            <v>31.781664566282895</v>
          </cell>
          <cell r="CD37">
            <v>247476.07158309125</v>
          </cell>
          <cell r="CE37" t="str">
            <v>NA</v>
          </cell>
          <cell r="CF37" t="str">
            <v>NA</v>
          </cell>
          <cell r="CG37">
            <v>280460.40249600256</v>
          </cell>
          <cell r="CH37">
            <v>280460.40249600256</v>
          </cell>
          <cell r="CI37" t="str">
            <v>NA</v>
          </cell>
          <cell r="CJ37" t="str">
            <v>NA</v>
          </cell>
          <cell r="CK37">
            <v>8679.4339609236304</v>
          </cell>
          <cell r="CL37">
            <v>8679.4339609236304</v>
          </cell>
          <cell r="CM37" t="str">
            <v>NA</v>
          </cell>
          <cell r="CN37" t="str">
            <v>NA</v>
          </cell>
          <cell r="CO37">
            <v>16630</v>
          </cell>
          <cell r="CP37">
            <v>34.939954560207731</v>
          </cell>
          <cell r="CQ37">
            <v>22.082354034710328</v>
          </cell>
          <cell r="CR37">
            <v>199028</v>
          </cell>
          <cell r="CS37">
            <v>150.21946269825571</v>
          </cell>
          <cell r="CT37" t="str">
            <v>NA</v>
          </cell>
          <cell r="CU37" t="str">
            <v>NA</v>
          </cell>
          <cell r="CV37">
            <v>65097</v>
          </cell>
          <cell r="CW37">
            <v>49.13296804102113</v>
          </cell>
          <cell r="CX37">
            <v>101728.75</v>
          </cell>
          <cell r="CY37">
            <v>76.781348181990381</v>
          </cell>
          <cell r="CZ37">
            <v>229214.96282664698</v>
          </cell>
          <cell r="DA37">
            <v>173.00353999547585</v>
          </cell>
          <cell r="DB37">
            <v>126.73482038428648</v>
          </cell>
          <cell r="DC37">
            <v>3.9081061863206026</v>
          </cell>
          <cell r="DD37">
            <v>-5.26</v>
          </cell>
          <cell r="DE37">
            <v>-4.2666666666666746</v>
          </cell>
          <cell r="DF37">
            <v>-0.11623388294878802</v>
          </cell>
          <cell r="DG37">
            <v>-25.499999999999996</v>
          </cell>
          <cell r="DH37">
            <v>82.743927545903162</v>
          </cell>
          <cell r="DI37">
            <v>1.8364260993610548</v>
          </cell>
          <cell r="DJ37">
            <v>76954</v>
          </cell>
          <cell r="DK37" t="str">
            <v>NA</v>
          </cell>
          <cell r="DL37">
            <v>4.7</v>
          </cell>
          <cell r="DM37">
            <v>1.5429606245258547</v>
          </cell>
          <cell r="DN37">
            <v>21.368920091208352</v>
          </cell>
          <cell r="DO37">
            <v>12.799312902893163</v>
          </cell>
          <cell r="DP37">
            <v>8.5696071883151888</v>
          </cell>
          <cell r="DQ37">
            <v>2043.2</v>
          </cell>
          <cell r="DR37">
            <v>32</v>
          </cell>
          <cell r="DS37">
            <v>1.566170712607674</v>
          </cell>
          <cell r="DT37">
            <v>-0.11623388294878802</v>
          </cell>
          <cell r="DU37">
            <v>0.36304219284653921</v>
          </cell>
          <cell r="DV37">
            <v>9.2259889256264191</v>
          </cell>
          <cell r="DW37">
            <v>7.1140484898222889</v>
          </cell>
          <cell r="DX37">
            <v>35515</v>
          </cell>
          <cell r="DY37">
            <v>127148</v>
          </cell>
          <cell r="DZ37">
            <v>164274</v>
          </cell>
          <cell r="EA37">
            <v>5.8851941606082647</v>
          </cell>
          <cell r="EB37">
            <v>1946.575</v>
          </cell>
          <cell r="EC37">
            <v>3.2378250089497573</v>
          </cell>
          <cell r="ED37">
            <v>139893</v>
          </cell>
          <cell r="EE37">
            <v>4.7017086916496309</v>
          </cell>
          <cell r="EF37">
            <v>-5.3709888974108662</v>
          </cell>
          <cell r="EG37">
            <v>-8.7077292700010869</v>
          </cell>
          <cell r="EI37">
            <v>26.959645045425731</v>
          </cell>
        </row>
        <row r="38">
          <cell r="A38">
            <v>2005</v>
          </cell>
          <cell r="B38">
            <v>4.5999999999999996</v>
          </cell>
          <cell r="C38">
            <v>70.400000000000006</v>
          </cell>
          <cell r="D38">
            <v>111.93</v>
          </cell>
          <cell r="E38">
            <v>309.33</v>
          </cell>
          <cell r="F38">
            <v>203.48</v>
          </cell>
          <cell r="G38">
            <v>124.9</v>
          </cell>
          <cell r="H38">
            <v>203.05</v>
          </cell>
          <cell r="I38">
            <v>94.2</v>
          </cell>
          <cell r="J38">
            <v>2037.9</v>
          </cell>
          <cell r="K38" t="str">
            <v>NA</v>
          </cell>
          <cell r="L38">
            <v>55.1</v>
          </cell>
          <cell r="M38">
            <v>91.3</v>
          </cell>
          <cell r="N38">
            <v>92.958299999999994</v>
          </cell>
          <cell r="O38">
            <v>40.594000000000001</v>
          </cell>
          <cell r="P38">
            <v>87.95</v>
          </cell>
          <cell r="Q38">
            <v>2136.6999999999998</v>
          </cell>
          <cell r="R38">
            <v>65697</v>
          </cell>
          <cell r="S38" t="str">
            <v>NA</v>
          </cell>
          <cell r="T38">
            <v>65697</v>
          </cell>
          <cell r="U38">
            <v>127.9</v>
          </cell>
          <cell r="V38">
            <v>698.5</v>
          </cell>
          <cell r="W38">
            <v>806.4</v>
          </cell>
          <cell r="X38">
            <v>186.9</v>
          </cell>
          <cell r="Y38">
            <v>411.5</v>
          </cell>
          <cell r="Z38">
            <v>131.81379999999999</v>
          </cell>
          <cell r="AA38">
            <v>145676</v>
          </cell>
          <cell r="AB38">
            <v>73.646199999999993</v>
          </cell>
          <cell r="AC38">
            <v>233311</v>
          </cell>
          <cell r="AD38">
            <v>127.9</v>
          </cell>
          <cell r="AE38">
            <v>80757</v>
          </cell>
          <cell r="AF38">
            <v>8362</v>
          </cell>
          <cell r="AG38">
            <v>80169</v>
          </cell>
          <cell r="AH38">
            <v>2480</v>
          </cell>
          <cell r="AI38">
            <v>77589</v>
          </cell>
          <cell r="AJ38">
            <v>84376</v>
          </cell>
          <cell r="AK38">
            <v>72.3</v>
          </cell>
          <cell r="AL38">
            <v>-14446</v>
          </cell>
          <cell r="AM38">
            <v>162706</v>
          </cell>
          <cell r="AN38">
            <v>3695</v>
          </cell>
          <cell r="AO38">
            <v>7782</v>
          </cell>
          <cell r="AP38">
            <v>135441</v>
          </cell>
          <cell r="AQ38">
            <v>152709</v>
          </cell>
          <cell r="AR38">
            <v>-116912</v>
          </cell>
          <cell r="AS38">
            <v>-137201</v>
          </cell>
          <cell r="AT38">
            <v>84.79</v>
          </cell>
          <cell r="BA38">
            <v>991.01</v>
          </cell>
          <cell r="BB38">
            <v>422.15000000000003</v>
          </cell>
          <cell r="BC38">
            <v>2.5787429213272808</v>
          </cell>
          <cell r="BD38">
            <v>0</v>
          </cell>
          <cell r="BE38">
            <v>66160</v>
          </cell>
          <cell r="BF38">
            <v>37.472544642857137</v>
          </cell>
          <cell r="BG38">
            <v>1652.6688428759142</v>
          </cell>
          <cell r="BH38">
            <v>20.488098190426697</v>
          </cell>
          <cell r="BI38">
            <v>22.440414228287732</v>
          </cell>
          <cell r="BJ38">
            <v>3.6797763418432217</v>
          </cell>
          <cell r="BK38">
            <v>6.0018318030266915</v>
          </cell>
          <cell r="BL38">
            <v>5.2721661782630047</v>
          </cell>
          <cell r="BM38">
            <v>5.2411152327390242</v>
          </cell>
          <cell r="BN38">
            <v>3964.018</v>
          </cell>
          <cell r="BO38">
            <v>30.655622460042139</v>
          </cell>
          <cell r="BP38">
            <v>118645.77250000001</v>
          </cell>
          <cell r="BQ38">
            <v>20.901544843083297</v>
          </cell>
          <cell r="BR38">
            <v>24.650955116267596</v>
          </cell>
          <cell r="BS38">
            <v>-0.20038388661139939</v>
          </cell>
          <cell r="BT38">
            <v>3.2249512251473265</v>
          </cell>
          <cell r="BV38">
            <v>-3.5186635750454869</v>
          </cell>
          <cell r="BW38" t="str">
            <v>NA</v>
          </cell>
          <cell r="BX38">
            <v>265834.66266813729</v>
          </cell>
          <cell r="BY38" t="str">
            <v>NA</v>
          </cell>
          <cell r="BZ38">
            <v>40758</v>
          </cell>
          <cell r="CA38">
            <v>28.292304200375607</v>
          </cell>
          <cell r="CB38">
            <v>50828</v>
          </cell>
          <cell r="CC38">
            <v>35.282428919394754</v>
          </cell>
          <cell r="CD38">
            <v>265834.66266813729</v>
          </cell>
          <cell r="CE38" t="str">
            <v>NA</v>
          </cell>
          <cell r="CF38" t="str">
            <v>NA</v>
          </cell>
          <cell r="CG38">
            <v>289959.99536165909</v>
          </cell>
          <cell r="CH38">
            <v>289959.99536165909</v>
          </cell>
          <cell r="CI38" t="str">
            <v>NA</v>
          </cell>
          <cell r="CJ38" t="str">
            <v>NA</v>
          </cell>
          <cell r="CK38">
            <v>8739.8757015985848</v>
          </cell>
          <cell r="CL38">
            <v>8739.8757015985848</v>
          </cell>
          <cell r="CM38" t="str">
            <v>NA</v>
          </cell>
          <cell r="CN38" t="str">
            <v>NA</v>
          </cell>
          <cell r="CO38">
            <v>21879</v>
          </cell>
          <cell r="CP38">
            <v>31.563439567047503</v>
          </cell>
          <cell r="CQ38">
            <v>26.47218962116904</v>
          </cell>
          <cell r="CR38">
            <v>258056</v>
          </cell>
          <cell r="CS38">
            <v>179.13044930399252</v>
          </cell>
          <cell r="CT38" t="str">
            <v>NA</v>
          </cell>
          <cell r="CU38" t="str">
            <v>NA</v>
          </cell>
          <cell r="CV38">
            <v>85434</v>
          </cell>
          <cell r="CW38">
            <v>59.304301414566211</v>
          </cell>
          <cell r="CX38">
            <v>127970.5</v>
          </cell>
          <cell r="CY38">
            <v>88.831157433489537</v>
          </cell>
          <cell r="CZ38">
            <v>279898.83392458025</v>
          </cell>
          <cell r="DA38">
            <v>194.2927266972039</v>
          </cell>
          <cell r="DB38">
            <v>150.19450668996848</v>
          </cell>
          <cell r="DC38">
            <v>5.6549098200300119</v>
          </cell>
          <cell r="DD38">
            <v>17.495000000000001</v>
          </cell>
          <cell r="DE38">
            <v>0.69637883008355494</v>
          </cell>
          <cell r="DF38">
            <v>-4.1829683770416457</v>
          </cell>
          <cell r="DG38">
            <v>-44.325000000000003</v>
          </cell>
          <cell r="DH38">
            <v>86.605479879965245</v>
          </cell>
          <cell r="DI38">
            <v>1.6206319723221618</v>
          </cell>
          <cell r="DJ38">
            <v>80757</v>
          </cell>
          <cell r="DK38" t="str">
            <v>NA</v>
          </cell>
          <cell r="DL38">
            <v>4.5999999999999996</v>
          </cell>
          <cell r="DM38">
            <v>1.4216013198076449</v>
          </cell>
          <cell r="DN38">
            <v>23.267327751420336</v>
          </cell>
          <cell r="DO38">
            <v>14.235697888544653</v>
          </cell>
          <cell r="DP38">
            <v>9.0316298628756808</v>
          </cell>
          <cell r="DQ38">
            <v>2136.6999999999998</v>
          </cell>
          <cell r="DR38">
            <v>55.1</v>
          </cell>
          <cell r="DS38">
            <v>2.5787429213272808</v>
          </cell>
          <cell r="DT38">
            <v>-4.1829683770416457</v>
          </cell>
          <cell r="DU38">
            <v>-3.5186635750454869</v>
          </cell>
          <cell r="DV38">
            <v>10.11748478505487</v>
          </cell>
          <cell r="DW38">
            <v>8.7317984386310989</v>
          </cell>
          <cell r="DX38">
            <v>38737</v>
          </cell>
          <cell r="DY38">
            <v>133582</v>
          </cell>
          <cell r="DZ38">
            <v>174098</v>
          </cell>
          <cell r="EA38">
            <v>5.0602447541447715</v>
          </cell>
          <cell r="EB38">
            <v>2037.85</v>
          </cell>
          <cell r="EC38">
            <v>4.6890050473266998</v>
          </cell>
          <cell r="ED38">
            <v>151229</v>
          </cell>
          <cell r="EE38">
            <v>8.1033361211783284</v>
          </cell>
          <cell r="EF38">
            <v>1.7053282761481325</v>
          </cell>
          <cell r="EG38">
            <v>-10.027739989170863</v>
          </cell>
          <cell r="EI38">
            <v>29.858251434815045</v>
          </cell>
        </row>
        <row r="39">
          <cell r="A39">
            <v>2006</v>
          </cell>
          <cell r="B39">
            <v>4.8</v>
          </cell>
          <cell r="C39">
            <v>71.3</v>
          </cell>
          <cell r="D39">
            <v>112.35</v>
          </cell>
          <cell r="E39">
            <v>313.55</v>
          </cell>
          <cell r="F39">
            <v>227.23</v>
          </cell>
          <cell r="G39">
            <v>134.4</v>
          </cell>
          <cell r="H39">
            <v>219.43</v>
          </cell>
          <cell r="I39">
            <v>97.4</v>
          </cell>
          <cell r="J39">
            <v>2130.1999999999998</v>
          </cell>
          <cell r="K39" t="str">
            <v>NA</v>
          </cell>
          <cell r="L39">
            <v>71.8</v>
          </cell>
          <cell r="M39">
            <v>93.7</v>
          </cell>
          <cell r="N39">
            <v>94.95</v>
          </cell>
          <cell r="O39">
            <v>42.381</v>
          </cell>
          <cell r="P39">
            <v>91.85</v>
          </cell>
          <cell r="Q39">
            <v>2236.5</v>
          </cell>
          <cell r="R39">
            <v>72242</v>
          </cell>
          <cell r="S39" t="str">
            <v>NA</v>
          </cell>
          <cell r="T39">
            <v>72242</v>
          </cell>
          <cell r="U39">
            <v>147.30000000000001</v>
          </cell>
          <cell r="V39">
            <v>751.7</v>
          </cell>
          <cell r="W39">
            <v>820</v>
          </cell>
          <cell r="X39">
            <v>194.2</v>
          </cell>
          <cell r="Y39">
            <v>457.1</v>
          </cell>
          <cell r="Z39">
            <v>151.417</v>
          </cell>
          <cell r="AA39">
            <v>160134</v>
          </cell>
          <cell r="AB39">
            <v>90.571100000000001</v>
          </cell>
          <cell r="AC39">
            <v>293229</v>
          </cell>
          <cell r="AD39">
            <v>147.30000000000001</v>
          </cell>
          <cell r="AE39">
            <v>93419</v>
          </cell>
          <cell r="AF39">
            <v>8007</v>
          </cell>
          <cell r="AG39">
            <v>86345</v>
          </cell>
          <cell r="AH39">
            <v>2666</v>
          </cell>
          <cell r="AI39">
            <v>84674</v>
          </cell>
          <cell r="AJ39">
            <v>89788</v>
          </cell>
          <cell r="AK39">
            <v>76.099999999999994</v>
          </cell>
          <cell r="AL39">
            <v>-17872</v>
          </cell>
          <cell r="AM39">
            <v>172835</v>
          </cell>
          <cell r="AN39">
            <v>4914</v>
          </cell>
          <cell r="AO39">
            <v>7988</v>
          </cell>
          <cell r="AP39">
            <v>146149</v>
          </cell>
          <cell r="AQ39">
            <v>161949</v>
          </cell>
          <cell r="AR39">
            <v>-131267</v>
          </cell>
          <cell r="AS39">
            <v>-149963</v>
          </cell>
          <cell r="AT39">
            <v>86.64</v>
          </cell>
          <cell r="BA39">
            <v>1025.8399999999997</v>
          </cell>
          <cell r="BB39">
            <v>451.23</v>
          </cell>
          <cell r="BC39">
            <v>3.2103733512184216</v>
          </cell>
          <cell r="BD39">
            <v>0</v>
          </cell>
          <cell r="BE39">
            <v>72845</v>
          </cell>
          <cell r="BF39">
            <v>37.217975725446422</v>
          </cell>
          <cell r="BG39">
            <v>1742.5641308272875</v>
          </cell>
          <cell r="BH39">
            <v>21.540878181011522</v>
          </cell>
          <cell r="BI39">
            <v>22.989197631815923</v>
          </cell>
          <cell r="BJ39">
            <v>2.4455136966073043</v>
          </cell>
          <cell r="BK39">
            <v>5.1384954367152957</v>
          </cell>
          <cell r="BL39">
            <v>4.4021283933586286</v>
          </cell>
          <cell r="BM39">
            <v>4.4343376918703603</v>
          </cell>
          <cell r="BN39">
            <v>4133.8410000000003</v>
          </cell>
          <cell r="BO39">
            <v>30.808128160612682</v>
          </cell>
          <cell r="BP39">
            <v>120842.97500000001</v>
          </cell>
          <cell r="BQ39">
            <v>21.29473417647883</v>
          </cell>
          <cell r="BR39">
            <v>24.578409714310745</v>
          </cell>
          <cell r="BS39">
            <v>-0.29429043059259197</v>
          </cell>
          <cell r="BT39">
            <v>4.3358405066898582</v>
          </cell>
          <cell r="BV39">
            <v>-5.1059392256783962</v>
          </cell>
          <cell r="BW39" t="str">
            <v>NA</v>
          </cell>
          <cell r="BX39">
            <v>301865.03731604724</v>
          </cell>
          <cell r="BY39" t="str">
            <v>NA</v>
          </cell>
          <cell r="BZ39">
            <v>45808</v>
          </cell>
          <cell r="CA39">
            <v>29.026168286159834</v>
          </cell>
          <cell r="CB39">
            <v>57356</v>
          </cell>
          <cell r="CC39">
            <v>36.343540609085387</v>
          </cell>
          <cell r="CD39">
            <v>301865.03731604724</v>
          </cell>
          <cell r="CE39" t="str">
            <v>NA</v>
          </cell>
          <cell r="CF39" t="str">
            <v>NA</v>
          </cell>
          <cell r="CG39">
            <v>313451.29717752105</v>
          </cell>
          <cell r="CH39">
            <v>313451.29717752105</v>
          </cell>
          <cell r="CI39" t="str">
            <v>NA</v>
          </cell>
          <cell r="CJ39" t="str">
            <v>NA</v>
          </cell>
          <cell r="CK39">
            <v>9205.2771047957431</v>
          </cell>
          <cell r="CL39">
            <v>9205.2771047957431</v>
          </cell>
          <cell r="CM39" t="str">
            <v>NA</v>
          </cell>
          <cell r="CN39" t="str">
            <v>NA</v>
          </cell>
          <cell r="CO39">
            <v>25458</v>
          </cell>
          <cell r="CP39">
            <v>16.358151652269303</v>
          </cell>
          <cell r="CQ39">
            <v>28.600959431980318</v>
          </cell>
          <cell r="CR39">
            <v>316666</v>
          </cell>
          <cell r="CS39">
            <v>200.65492067990505</v>
          </cell>
          <cell r="CT39" t="str">
            <v>NA</v>
          </cell>
          <cell r="CU39" t="str">
            <v>NA</v>
          </cell>
          <cell r="CV39">
            <v>118324</v>
          </cell>
          <cell r="CW39">
            <v>74.975819426553798</v>
          </cell>
          <cell r="CX39">
            <v>166382.25</v>
          </cell>
          <cell r="CY39">
            <v>105.4278551416765</v>
          </cell>
          <cell r="CZ39">
            <v>371696.0834968331</v>
          </cell>
          <cell r="DA39">
            <v>235.52464789743266</v>
          </cell>
          <cell r="DB39">
            <v>178.56283696058296</v>
          </cell>
          <cell r="DC39">
            <v>7.8182734700877194</v>
          </cell>
          <cell r="DD39">
            <v>47.545000000000002</v>
          </cell>
          <cell r="DE39">
            <v>5.2558782849239316</v>
          </cell>
          <cell r="DF39">
            <v>-6.2762879163991698</v>
          </cell>
          <cell r="DG39">
            <v>-39.200000000000003</v>
          </cell>
          <cell r="DH39">
            <v>91.60868834474573</v>
          </cell>
          <cell r="DI39">
            <v>2.5535165575864216</v>
          </cell>
          <cell r="DJ39">
            <v>93419</v>
          </cell>
          <cell r="DK39" t="str">
            <v>NA</v>
          </cell>
          <cell r="DL39">
            <v>4.8</v>
          </cell>
          <cell r="DM39">
            <v>1.4196130157275237</v>
          </cell>
          <cell r="DN39">
            <v>24.161015472216086</v>
          </cell>
          <cell r="DO39">
            <v>14.337563521894399</v>
          </cell>
          <cell r="DP39">
            <v>9.8234519503216884</v>
          </cell>
          <cell r="DQ39">
            <v>2236.5</v>
          </cell>
          <cell r="DR39">
            <v>71.8</v>
          </cell>
          <cell r="DS39">
            <v>3.2103733512184216</v>
          </cell>
          <cell r="DT39">
            <v>-6.2762879163991698</v>
          </cell>
          <cell r="DU39">
            <v>-5.1059392256783962</v>
          </cell>
          <cell r="DV39">
            <v>8.9955174079608131</v>
          </cell>
          <cell r="DW39">
            <v>9.5486615641880093</v>
          </cell>
          <cell r="DX39">
            <v>40919</v>
          </cell>
          <cell r="DY39">
            <v>139335</v>
          </cell>
          <cell r="DZ39">
            <v>182093</v>
          </cell>
          <cell r="EA39">
            <v>4.3067179709841197</v>
          </cell>
          <cell r="EB39">
            <v>2130.2000000000003</v>
          </cell>
          <cell r="EC39">
            <v>4.5317368795544599</v>
          </cell>
          <cell r="ED39">
            <v>159933</v>
          </cell>
          <cell r="EE39">
            <v>5.7555098559138873</v>
          </cell>
          <cell r="EF39">
            <v>-0.94818628431451168</v>
          </cell>
          <cell r="EG39">
            <v>-11.324565132951637</v>
          </cell>
          <cell r="EI39">
            <v>31.017662264620309</v>
          </cell>
        </row>
        <row r="40">
          <cell r="A40">
            <v>2007</v>
          </cell>
          <cell r="B40">
            <v>5</v>
          </cell>
          <cell r="C40">
            <v>71.7</v>
          </cell>
          <cell r="D40">
            <v>111.95</v>
          </cell>
          <cell r="E40">
            <v>316.02999999999997</v>
          </cell>
          <cell r="F40">
            <v>236.73</v>
          </cell>
          <cell r="G40">
            <v>137.68</v>
          </cell>
          <cell r="H40">
            <v>234.5</v>
          </cell>
          <cell r="I40">
            <v>97.1</v>
          </cell>
          <cell r="J40">
            <v>2221.4</v>
          </cell>
          <cell r="K40" t="str">
            <v>NA</v>
          </cell>
          <cell r="L40">
            <v>104.8</v>
          </cell>
          <cell r="M40">
            <v>96.4</v>
          </cell>
          <cell r="N40">
            <v>97.474999999999994</v>
          </cell>
          <cell r="O40">
            <v>44.814999999999998</v>
          </cell>
          <cell r="P40">
            <v>97.13</v>
          </cell>
          <cell r="Q40">
            <v>2337.8000000000002</v>
          </cell>
          <cell r="R40">
            <v>79020</v>
          </cell>
          <cell r="S40" t="str">
            <v>NA</v>
          </cell>
          <cell r="T40">
            <v>79020</v>
          </cell>
          <cell r="U40">
            <v>158.80000000000001</v>
          </cell>
          <cell r="V40">
            <v>619.9</v>
          </cell>
          <cell r="W40">
            <v>645.29999999999995</v>
          </cell>
          <cell r="X40">
            <v>201.7</v>
          </cell>
          <cell r="Y40">
            <v>480</v>
          </cell>
          <cell r="Z40">
            <v>162.69380000000001</v>
          </cell>
          <cell r="AA40">
            <v>167990</v>
          </cell>
          <cell r="AB40">
            <v>118.9361</v>
          </cell>
          <cell r="AC40">
            <v>341162</v>
          </cell>
          <cell r="AD40">
            <v>158.80000000000001</v>
          </cell>
          <cell r="AE40">
            <v>78027</v>
          </cell>
          <cell r="AF40">
            <v>7569</v>
          </cell>
          <cell r="AG40">
            <v>93510</v>
          </cell>
          <cell r="AH40">
            <v>3087</v>
          </cell>
          <cell r="AI40">
            <v>93128</v>
          </cell>
          <cell r="AJ40">
            <v>95876</v>
          </cell>
          <cell r="AK40">
            <v>84.5</v>
          </cell>
          <cell r="AL40">
            <v>-15633</v>
          </cell>
          <cell r="AM40">
            <v>181001</v>
          </cell>
          <cell r="AN40">
            <v>4818</v>
          </cell>
          <cell r="AO40">
            <v>7829</v>
          </cell>
          <cell r="AP40">
            <v>159304</v>
          </cell>
          <cell r="AQ40">
            <v>176365</v>
          </cell>
          <cell r="AR40">
            <v>-142994</v>
          </cell>
          <cell r="AS40">
            <v>-163987</v>
          </cell>
          <cell r="AT40">
            <v>88.49</v>
          </cell>
          <cell r="BA40">
            <v>1087.4100000000003</v>
          </cell>
          <cell r="BB40">
            <v>469.28</v>
          </cell>
          <cell r="BC40">
            <v>4.4828471212250829</v>
          </cell>
          <cell r="BD40">
            <v>0</v>
          </cell>
          <cell r="BE40">
            <v>79782</v>
          </cell>
          <cell r="BF40">
            <v>37.039777483258923</v>
          </cell>
          <cell r="BG40">
            <v>1805.4857621570422</v>
          </cell>
          <cell r="BH40">
            <v>22.87955944687582</v>
          </cell>
          <cell r="BI40">
            <v>23.733982828709355</v>
          </cell>
          <cell r="BJ40">
            <v>3.2397181007426168</v>
          </cell>
          <cell r="BK40">
            <v>6.2146085903050929</v>
          </cell>
          <cell r="BL40">
            <v>5.7431396144498548</v>
          </cell>
          <cell r="BM40">
            <v>5.7485029940119725</v>
          </cell>
          <cell r="BN40">
            <v>4327.5060000000003</v>
          </cell>
          <cell r="BO40">
            <v>30.668130021160096</v>
          </cell>
          <cell r="BP40">
            <v>124154.54000000001</v>
          </cell>
          <cell r="BQ40">
            <v>21.79681073885541</v>
          </cell>
          <cell r="BR40">
            <v>24.631947947627317</v>
          </cell>
          <cell r="BS40">
            <v>0.21782627085673578</v>
          </cell>
          <cell r="BT40">
            <v>2.3825450792397174</v>
          </cell>
          <cell r="BV40">
            <v>-6.3648232988921229</v>
          </cell>
          <cell r="BW40" t="str">
            <v>NA</v>
          </cell>
          <cell r="BX40">
            <v>300481.58603271318</v>
          </cell>
          <cell r="BY40" t="str">
            <v>NA</v>
          </cell>
          <cell r="BZ40">
            <v>44892</v>
          </cell>
          <cell r="CA40">
            <v>27.127090813050906</v>
          </cell>
          <cell r="CB40">
            <v>56614</v>
          </cell>
          <cell r="CC40">
            <v>34.210396491358459</v>
          </cell>
          <cell r="CD40">
            <v>300481.58603271318</v>
          </cell>
          <cell r="CE40" t="str">
            <v>NA</v>
          </cell>
          <cell r="CF40" t="str">
            <v>NA</v>
          </cell>
          <cell r="CG40">
            <v>292968.11919122795</v>
          </cell>
          <cell r="CH40">
            <v>292968.11919122795</v>
          </cell>
          <cell r="CI40" t="str">
            <v>NA</v>
          </cell>
          <cell r="CJ40" t="str">
            <v>NA</v>
          </cell>
          <cell r="CK40">
            <v>10217.676261101251</v>
          </cell>
          <cell r="CL40">
            <v>10217.676261101251</v>
          </cell>
          <cell r="CM40" t="str">
            <v>NA</v>
          </cell>
          <cell r="CN40" t="str">
            <v>NA</v>
          </cell>
          <cell r="CO40">
            <v>18923</v>
          </cell>
          <cell r="CP40">
            <v>-25.669730536570036</v>
          </cell>
          <cell r="CQ40">
            <v>19.589635288880608</v>
          </cell>
          <cell r="CR40">
            <v>375533</v>
          </cell>
          <cell r="CS40">
            <v>226.92501546595039</v>
          </cell>
          <cell r="CT40" t="str">
            <v>NA</v>
          </cell>
          <cell r="CU40" t="str">
            <v>NA</v>
          </cell>
          <cell r="CV40">
            <v>151438.75</v>
          </cell>
          <cell r="CW40">
            <v>91.510574798737252</v>
          </cell>
          <cell r="CX40">
            <v>208231</v>
          </cell>
          <cell r="CY40">
            <v>125.82868321955812</v>
          </cell>
          <cell r="CZ40">
            <v>436938.65563236614</v>
          </cell>
          <cell r="DA40">
            <v>264.03088726435828</v>
          </cell>
          <cell r="DB40">
            <v>205.83711360690057</v>
          </cell>
          <cell r="DC40">
            <v>6.1273391741859147</v>
          </cell>
          <cell r="DD40">
            <v>53.677500000000002</v>
          </cell>
          <cell r="DE40">
            <v>11.038107752956638</v>
          </cell>
          <cell r="DF40">
            <v>-7.750424725300519</v>
          </cell>
          <cell r="DG40">
            <v>-29.450000000000003</v>
          </cell>
          <cell r="DH40">
            <v>96.109019319524677</v>
          </cell>
          <cell r="DI40">
            <v>3.0003240529386188</v>
          </cell>
          <cell r="DJ40">
            <v>78027</v>
          </cell>
          <cell r="DK40" t="str">
            <v>NA</v>
          </cell>
          <cell r="DL40">
            <v>5</v>
          </cell>
          <cell r="DM40">
            <v>1.40516725126187</v>
          </cell>
          <cell r="DN40">
            <v>22.191376704501504</v>
          </cell>
          <cell r="DO40">
            <v>12.118725079206449</v>
          </cell>
          <cell r="DP40">
            <v>10.072651625295054</v>
          </cell>
          <cell r="DQ40">
            <v>2337.8000000000002</v>
          </cell>
          <cell r="DR40">
            <v>104.8</v>
          </cell>
          <cell r="DS40">
            <v>4.4828471212250829</v>
          </cell>
          <cell r="DT40">
            <v>-7.750424725300519</v>
          </cell>
          <cell r="DU40">
            <v>-6.3648232988921229</v>
          </cell>
          <cell r="DV40">
            <v>7.835647069784776</v>
          </cell>
          <cell r="DW40">
            <v>4.8610280410298579</v>
          </cell>
          <cell r="DX40">
            <v>45387</v>
          </cell>
          <cell r="DY40">
            <v>149211</v>
          </cell>
          <cell r="DZ40">
            <v>196396</v>
          </cell>
          <cell r="EA40">
            <v>7.0879534933792732</v>
          </cell>
          <cell r="EB40">
            <v>2221.35</v>
          </cell>
          <cell r="EC40">
            <v>4.2789409445122439</v>
          </cell>
          <cell r="ED40">
            <v>168354</v>
          </cell>
          <cell r="EE40">
            <v>5.2653298568775764</v>
          </cell>
          <cell r="EF40">
            <v>0.47540064175930485</v>
          </cell>
          <cell r="EG40">
            <v>-9.4466232442400599</v>
          </cell>
          <cell r="EI40">
            <v>28.719119362856997</v>
          </cell>
        </row>
        <row r="41">
          <cell r="A41">
            <v>2008</v>
          </cell>
          <cell r="B41">
            <v>6.8</v>
          </cell>
          <cell r="C41">
            <v>69.7</v>
          </cell>
          <cell r="D41">
            <v>115.85</v>
          </cell>
          <cell r="E41">
            <v>302.27999999999997</v>
          </cell>
          <cell r="F41">
            <v>207.85</v>
          </cell>
          <cell r="G41">
            <v>142.30000000000001</v>
          </cell>
          <cell r="H41">
            <v>242.05</v>
          </cell>
          <cell r="I41">
            <v>97.5</v>
          </cell>
          <cell r="J41">
            <v>2199</v>
          </cell>
          <cell r="K41">
            <v>32400</v>
          </cell>
          <cell r="L41">
            <v>64.3</v>
          </cell>
          <cell r="M41">
            <v>99.5</v>
          </cell>
          <cell r="N41">
            <v>99.958299999999994</v>
          </cell>
          <cell r="O41">
            <v>46.555999999999997</v>
          </cell>
          <cell r="P41">
            <v>100.93</v>
          </cell>
          <cell r="Q41">
            <v>2358.8000000000002</v>
          </cell>
          <cell r="R41">
            <v>81172</v>
          </cell>
          <cell r="S41">
            <v>752.23</v>
          </cell>
          <cell r="T41">
            <v>81173</v>
          </cell>
          <cell r="U41">
            <v>148.5</v>
          </cell>
          <cell r="V41">
            <v>351.2</v>
          </cell>
          <cell r="W41">
            <v>353.5</v>
          </cell>
          <cell r="X41">
            <v>209.4</v>
          </cell>
          <cell r="Y41">
            <v>450.9</v>
          </cell>
          <cell r="Z41">
            <v>151.4</v>
          </cell>
          <cell r="AA41">
            <v>159749</v>
          </cell>
          <cell r="AB41">
            <v>133.37979999999999</v>
          </cell>
          <cell r="AC41">
            <v>363569</v>
          </cell>
          <cell r="AD41">
            <v>148.5</v>
          </cell>
          <cell r="AE41">
            <v>51724</v>
          </cell>
          <cell r="AF41">
            <v>11837</v>
          </cell>
          <cell r="AG41">
            <v>99328</v>
          </cell>
          <cell r="AH41">
            <v>3089</v>
          </cell>
          <cell r="AI41">
            <v>95119</v>
          </cell>
          <cell r="AJ41">
            <v>96288</v>
          </cell>
          <cell r="AK41">
            <v>86.8</v>
          </cell>
          <cell r="AL41">
            <v>-5203</v>
          </cell>
          <cell r="AM41">
            <v>176161</v>
          </cell>
          <cell r="AN41">
            <v>3327</v>
          </cell>
          <cell r="AO41">
            <v>7399</v>
          </cell>
          <cell r="AP41">
            <v>157942</v>
          </cell>
          <cell r="AQ41">
            <v>169656</v>
          </cell>
          <cell r="AR41">
            <v>-141784</v>
          </cell>
          <cell r="AS41">
            <v>-159419</v>
          </cell>
          <cell r="AT41">
            <v>91.38</v>
          </cell>
          <cell r="BA41">
            <v>1091.17</v>
          </cell>
          <cell r="BB41">
            <v>481.85</v>
          </cell>
          <cell r="BC41">
            <v>2.725962353739189</v>
          </cell>
          <cell r="BD41">
            <v>0.77500000000000002</v>
          </cell>
          <cell r="BE41">
            <v>81820</v>
          </cell>
          <cell r="BF41">
            <v>36.708837890624991</v>
          </cell>
          <cell r="BG41">
            <v>1781.9091637941608</v>
          </cell>
          <cell r="BH41">
            <v>23.988796119147903</v>
          </cell>
          <cell r="BI41">
            <v>24.109342833314475</v>
          </cell>
          <cell r="BJ41">
            <v>1.5815297723695831</v>
          </cell>
          <cell r="BK41">
            <v>4.8481557297797906</v>
          </cell>
          <cell r="BL41">
            <v>3.8848599799174321</v>
          </cell>
          <cell r="BM41">
            <v>3.9122825079790147</v>
          </cell>
          <cell r="BN41">
            <v>4522.4449999999997</v>
          </cell>
          <cell r="BO41">
            <v>30.501795158799922</v>
          </cell>
          <cell r="BP41">
            <v>125907.4425</v>
          </cell>
          <cell r="BQ41">
            <v>22.584041691403911</v>
          </cell>
          <cell r="BR41">
            <v>24.714425138327766</v>
          </cell>
          <cell r="BS41">
            <v>0.33483827944023048</v>
          </cell>
          <cell r="BT41">
            <v>3.3173640486792113</v>
          </cell>
          <cell r="BV41">
            <v>-7.456164764609909</v>
          </cell>
          <cell r="BW41" t="str">
            <v>NA</v>
          </cell>
          <cell r="BX41">
            <v>273123.11651879596</v>
          </cell>
          <cell r="BY41" t="str">
            <v>NA</v>
          </cell>
          <cell r="BZ41">
            <v>36207</v>
          </cell>
          <cell r="CA41">
            <v>23.09765209036884</v>
          </cell>
          <cell r="CB41">
            <v>46528</v>
          </cell>
          <cell r="CC41">
            <v>29.681761992451221</v>
          </cell>
          <cell r="CD41">
            <v>273123.11651879596</v>
          </cell>
          <cell r="CE41" t="str">
            <v>NA</v>
          </cell>
          <cell r="CF41" t="str">
            <v>NA</v>
          </cell>
          <cell r="CG41">
            <v>229945.37355028035</v>
          </cell>
          <cell r="CH41">
            <v>229945.37355028035</v>
          </cell>
          <cell r="CI41" t="str">
            <v>NA</v>
          </cell>
          <cell r="CJ41" t="str">
            <v>NA</v>
          </cell>
          <cell r="CK41">
            <v>10495.708268206046</v>
          </cell>
          <cell r="CL41">
            <v>10495.708268206046</v>
          </cell>
          <cell r="CM41" t="str">
            <v>NA</v>
          </cell>
          <cell r="CN41" t="str">
            <v>NA</v>
          </cell>
          <cell r="CO41">
            <v>11591</v>
          </cell>
          <cell r="CP41">
            <v>-38.746498969508004</v>
          </cell>
          <cell r="CQ41">
            <v>11.317457062792309</v>
          </cell>
          <cell r="CR41">
            <v>393639</v>
          </cell>
          <cell r="CS41">
            <v>251.11543820810061</v>
          </cell>
          <cell r="CT41" t="str">
            <v>NA</v>
          </cell>
          <cell r="CU41" t="str">
            <v>NA</v>
          </cell>
          <cell r="CV41">
            <v>171218</v>
          </cell>
          <cell r="CW41">
            <v>109.22566894823575</v>
          </cell>
          <cell r="CX41">
            <v>245692.25</v>
          </cell>
          <cell r="CY41">
            <v>156.73527527273521</v>
          </cell>
          <cell r="CZ41">
            <v>507850.69644217438</v>
          </cell>
          <cell r="DA41">
            <v>323.97488607929017</v>
          </cell>
          <cell r="DB41">
            <v>242.51016831635295</v>
          </cell>
          <cell r="DC41">
            <v>6.9864439132150054</v>
          </cell>
          <cell r="DD41">
            <v>70.355000000000004</v>
          </cell>
          <cell r="DE41">
            <v>2.7218934911242609</v>
          </cell>
          <cell r="DF41">
            <v>-7.4733889645281559</v>
          </cell>
          <cell r="DG41">
            <v>-67.45</v>
          </cell>
          <cell r="DH41">
            <v>99.406440042285041</v>
          </cell>
          <cell r="DI41">
            <v>1.7008869002618887</v>
          </cell>
          <cell r="DJ41">
            <v>51724</v>
          </cell>
          <cell r="DK41" t="str">
            <v>NA</v>
          </cell>
          <cell r="DL41">
            <v>6.8</v>
          </cell>
          <cell r="DM41">
            <v>1.6968373749364083</v>
          </cell>
          <cell r="DN41">
            <v>18.618084244964084</v>
          </cell>
          <cell r="DO41">
            <v>9.2551367560712325</v>
          </cell>
          <cell r="DP41">
            <v>9.3629474888928499</v>
          </cell>
          <cell r="DQ41">
            <v>2358.8000000000002</v>
          </cell>
          <cell r="DR41">
            <v>64.3</v>
          </cell>
          <cell r="DS41">
            <v>2.725962353739189</v>
          </cell>
          <cell r="DT41">
            <v>-7.4733889645281559</v>
          </cell>
          <cell r="DU41">
            <v>-7.456164764609909</v>
          </cell>
          <cell r="DV41">
            <v>11.557651561752442</v>
          </cell>
          <cell r="DW41">
            <v>-5.2762302294955159</v>
          </cell>
          <cell r="DX41">
            <v>43450</v>
          </cell>
          <cell r="DY41">
            <v>146308</v>
          </cell>
          <cell r="DZ41">
            <v>191688</v>
          </cell>
          <cell r="EA41">
            <v>-1.9455670158366356</v>
          </cell>
          <cell r="EB41">
            <v>2199</v>
          </cell>
          <cell r="EC41">
            <v>-1.0061449118779042</v>
          </cell>
          <cell r="ED41">
            <v>165435</v>
          </cell>
          <cell r="EE41">
            <v>-1.7338465376528056</v>
          </cell>
          <cell r="EF41">
            <v>1.0497822168411552</v>
          </cell>
          <cell r="EG41">
            <v>-3.3191671175791715</v>
          </cell>
          <cell r="EI41">
            <v>24.799061933695768</v>
          </cell>
        </row>
        <row r="42">
          <cell r="A42">
            <v>2009</v>
          </cell>
          <cell r="B42">
            <v>12.7</v>
          </cell>
          <cell r="C42">
            <v>63.7</v>
          </cell>
          <cell r="D42">
            <v>112.3</v>
          </cell>
          <cell r="E42">
            <v>265.33</v>
          </cell>
          <cell r="F42">
            <v>133.30000000000001</v>
          </cell>
          <cell r="G42">
            <v>142.28</v>
          </cell>
          <cell r="H42">
            <v>246.83</v>
          </cell>
          <cell r="I42">
            <v>96.6</v>
          </cell>
          <cell r="J42">
            <v>2015.2</v>
          </cell>
          <cell r="K42">
            <v>11600</v>
          </cell>
          <cell r="L42">
            <v>1.6</v>
          </cell>
          <cell r="M42">
            <v>97.8</v>
          </cell>
          <cell r="N42">
            <v>99.133300000000006</v>
          </cell>
          <cell r="O42">
            <v>46.012999999999998</v>
          </cell>
          <cell r="P42">
            <v>99.73</v>
          </cell>
          <cell r="Q42">
            <v>2305.9</v>
          </cell>
          <cell r="R42">
            <v>74008</v>
          </cell>
          <cell r="S42">
            <v>747.4</v>
          </cell>
          <cell r="T42">
            <v>74008</v>
          </cell>
          <cell r="U42">
            <v>121.8</v>
          </cell>
          <cell r="V42">
            <v>145.1</v>
          </cell>
          <cell r="W42">
            <v>148.1</v>
          </cell>
          <cell r="X42">
            <v>206.5</v>
          </cell>
          <cell r="Y42">
            <v>356.7</v>
          </cell>
          <cell r="Z42">
            <v>122.41200000000001</v>
          </cell>
          <cell r="AA42">
            <v>138950</v>
          </cell>
          <cell r="AB42">
            <v>89.030100000000004</v>
          </cell>
          <cell r="AC42">
            <v>345800</v>
          </cell>
          <cell r="AD42">
            <v>121.8</v>
          </cell>
          <cell r="AE42">
            <v>26420</v>
          </cell>
          <cell r="AF42">
            <v>14898</v>
          </cell>
          <cell r="AG42">
            <v>92451</v>
          </cell>
          <cell r="AH42">
            <v>2563</v>
          </cell>
          <cell r="AI42">
            <v>84730</v>
          </cell>
          <cell r="AJ42">
            <v>91579</v>
          </cell>
          <cell r="AK42">
            <v>71.7</v>
          </cell>
          <cell r="AL42">
            <v>6375</v>
          </cell>
          <cell r="AM42">
            <v>162649</v>
          </cell>
          <cell r="AN42">
            <v>6175</v>
          </cell>
          <cell r="AO42">
            <v>8902</v>
          </cell>
          <cell r="AP42">
            <v>158597</v>
          </cell>
          <cell r="AQ42">
            <v>177543</v>
          </cell>
          <cell r="AR42">
            <v>-135676</v>
          </cell>
          <cell r="AS42">
            <v>-156704</v>
          </cell>
          <cell r="AT42">
            <v>91.65</v>
          </cell>
          <cell r="BA42">
            <v>1018.56</v>
          </cell>
          <cell r="BB42">
            <v>485.71000000000004</v>
          </cell>
          <cell r="BC42">
            <v>6.9387224077366749E-2</v>
          </cell>
          <cell r="BD42">
            <v>0.32500000000000001</v>
          </cell>
          <cell r="BE42">
            <v>74397</v>
          </cell>
          <cell r="BF42">
            <v>35.843303571428571</v>
          </cell>
          <cell r="BG42">
            <v>1629.4978634095985</v>
          </cell>
          <cell r="BH42">
            <v>24.428610952843851</v>
          </cell>
          <cell r="BI42">
            <v>24.978129808633796</v>
          </cell>
          <cell r="BJ42">
            <v>3.6035282310508343</v>
          </cell>
          <cell r="BK42">
            <v>1.8334176984600159</v>
          </cell>
          <cell r="BL42">
            <v>-1.1663373142022482</v>
          </cell>
          <cell r="BM42">
            <v>-1.1889428316655182</v>
          </cell>
          <cell r="BN42">
            <v>4511.6469999999999</v>
          </cell>
          <cell r="BO42">
            <v>29.458465420708066</v>
          </cell>
          <cell r="BP42">
            <v>125647.89749999999</v>
          </cell>
          <cell r="BQ42">
            <v>23.376255348600719</v>
          </cell>
          <cell r="BR42">
            <v>25.506006927005693</v>
          </cell>
          <cell r="BS42">
            <v>3.2029140238844622</v>
          </cell>
          <cell r="BT42">
            <v>-0.65711094213003751</v>
          </cell>
          <cell r="BV42">
            <v>-4.2733194577093041</v>
          </cell>
          <cell r="BW42" t="str">
            <v>NA</v>
          </cell>
          <cell r="BX42">
            <v>235818.57065915741</v>
          </cell>
          <cell r="BY42" t="str">
            <v>NA</v>
          </cell>
          <cell r="BZ42">
            <v>21443</v>
          </cell>
          <cell r="CA42">
            <v>15.939699831336254</v>
          </cell>
          <cell r="CB42">
            <v>35908</v>
          </cell>
          <cell r="CC42">
            <v>26.692288464469627</v>
          </cell>
          <cell r="CD42">
            <v>235818.57065915741</v>
          </cell>
          <cell r="CE42" t="str">
            <v>NA</v>
          </cell>
          <cell r="CF42" t="str">
            <v>NA</v>
          </cell>
          <cell r="CG42">
            <v>175438.99722928024</v>
          </cell>
          <cell r="CH42">
            <v>175438.99722928024</v>
          </cell>
          <cell r="CI42" t="str">
            <v>NA</v>
          </cell>
          <cell r="CJ42" t="str">
            <v>NA</v>
          </cell>
          <cell r="CK42">
            <v>8664.3235257548913</v>
          </cell>
          <cell r="CL42">
            <v>8664.3235257548913</v>
          </cell>
          <cell r="CM42" t="str">
            <v>NA</v>
          </cell>
          <cell r="CN42" t="str">
            <v>NA</v>
          </cell>
          <cell r="CO42">
            <v>1521</v>
          </cell>
          <cell r="CP42">
            <v>-86.877749978431538</v>
          </cell>
          <cell r="CQ42">
            <v>1.600816721746269</v>
          </cell>
          <cell r="CR42">
            <v>374833</v>
          </cell>
          <cell r="CS42">
            <v>278.63291082774157</v>
          </cell>
          <cell r="CT42" t="str">
            <v>NA</v>
          </cell>
          <cell r="CU42" t="str">
            <v>NA</v>
          </cell>
          <cell r="CV42">
            <v>161255.25</v>
          </cell>
          <cell r="CW42">
            <v>119.86943437145388</v>
          </cell>
          <cell r="CX42">
            <v>246448.75</v>
          </cell>
          <cell r="CY42">
            <v>183.19820448668705</v>
          </cell>
          <cell r="CZ42">
            <v>528743.47602035897</v>
          </cell>
          <cell r="DA42">
            <v>393.04259178015485</v>
          </cell>
          <cell r="DB42">
            <v>276.28305110966738</v>
          </cell>
          <cell r="DC42">
            <v>0.96446848763873749</v>
          </cell>
          <cell r="DD42">
            <v>78.734999999999999</v>
          </cell>
          <cell r="DE42">
            <v>-17.396313364055295</v>
          </cell>
          <cell r="DF42">
            <v>-5.8754552752358231</v>
          </cell>
          <cell r="DG42">
            <v>-114.30000000000001</v>
          </cell>
          <cell r="DH42">
            <v>97.936807672356338</v>
          </cell>
          <cell r="DI42">
            <v>-6.341715288051053</v>
          </cell>
          <cell r="DJ42">
            <v>26420</v>
          </cell>
          <cell r="DK42" t="str">
            <v>NA</v>
          </cell>
          <cell r="DL42">
            <v>12.7</v>
          </cell>
          <cell r="DM42">
            <v>3.5170267896830985</v>
          </cell>
          <cell r="DN42">
            <v>12.690507649142962</v>
          </cell>
          <cell r="DO42">
            <v>5.6450161133781425</v>
          </cell>
          <cell r="DP42">
            <v>7.0454915357648193</v>
          </cell>
          <cell r="DQ42">
            <v>2305.9</v>
          </cell>
          <cell r="DR42">
            <v>1.6</v>
          </cell>
          <cell r="DS42">
            <v>6.9387224077366749E-2</v>
          </cell>
          <cell r="DT42">
            <v>-5.8754552752358231</v>
          </cell>
          <cell r="DU42">
            <v>-4.2733194577093041</v>
          </cell>
          <cell r="DV42">
            <v>15.679794556591661</v>
          </cell>
          <cell r="DW42">
            <v>-14.181543275695041</v>
          </cell>
          <cell r="DX42">
            <v>44469</v>
          </cell>
          <cell r="DY42">
            <v>133444</v>
          </cell>
          <cell r="DZ42">
            <v>179181</v>
          </cell>
          <cell r="EA42">
            <v>-8.7924105312081391</v>
          </cell>
          <cell r="EB42">
            <v>2015.15</v>
          </cell>
          <cell r="EC42">
            <v>-8.3606184629376976</v>
          </cell>
          <cell r="ED42">
            <v>147572</v>
          </cell>
          <cell r="EE42">
            <v>-10.79759422129537</v>
          </cell>
          <cell r="EF42">
            <v>-1.4339848296195168</v>
          </cell>
          <cell r="EG42">
            <v>4.738869860782942</v>
          </cell>
          <cell r="EI42">
            <v>21.148975769498076</v>
          </cell>
        </row>
        <row r="43">
          <cell r="A43">
            <v>2010</v>
          </cell>
          <cell r="B43">
            <v>14.6</v>
          </cell>
          <cell r="C43">
            <v>61</v>
          </cell>
          <cell r="D43">
            <v>110.3</v>
          </cell>
          <cell r="E43">
            <v>247</v>
          </cell>
          <cell r="F43">
            <v>99.78</v>
          </cell>
          <cell r="G43">
            <v>142.80000000000001</v>
          </cell>
          <cell r="H43">
            <v>251.15</v>
          </cell>
          <cell r="I43">
            <v>94.1</v>
          </cell>
          <cell r="J43">
            <v>1925.6</v>
          </cell>
          <cell r="K43">
            <v>19300</v>
          </cell>
          <cell r="L43">
            <v>-27.5</v>
          </cell>
          <cell r="M43">
            <v>96.2</v>
          </cell>
          <cell r="N43">
            <v>96.6417</v>
          </cell>
          <cell r="O43">
            <v>44.844999999999999</v>
          </cell>
          <cell r="P43">
            <v>97.2</v>
          </cell>
          <cell r="Q43">
            <v>2253</v>
          </cell>
          <cell r="R43">
            <v>69393</v>
          </cell>
          <cell r="S43">
            <v>712.12</v>
          </cell>
          <cell r="T43">
            <v>69393</v>
          </cell>
          <cell r="U43">
            <v>106.2</v>
          </cell>
          <cell r="V43">
            <v>92.1</v>
          </cell>
          <cell r="W43">
            <v>93</v>
          </cell>
          <cell r="X43">
            <v>208.7</v>
          </cell>
          <cell r="Y43">
            <v>377.1</v>
          </cell>
          <cell r="Z43">
            <v>105.976</v>
          </cell>
          <cell r="AA43">
            <v>137803</v>
          </cell>
          <cell r="AB43">
            <v>91.180599999999998</v>
          </cell>
          <cell r="AC43">
            <v>313091</v>
          </cell>
          <cell r="AD43">
            <v>106.2</v>
          </cell>
          <cell r="AE43">
            <v>14602</v>
          </cell>
          <cell r="AF43">
            <v>13361</v>
          </cell>
          <cell r="AG43">
            <v>90394</v>
          </cell>
          <cell r="AH43">
            <v>2272</v>
          </cell>
          <cell r="AI43">
            <v>84261</v>
          </cell>
          <cell r="AJ43">
            <v>92321</v>
          </cell>
          <cell r="AK43">
            <v>67.400000000000006</v>
          </cell>
          <cell r="AL43">
            <v>7772</v>
          </cell>
          <cell r="AM43">
            <v>154838</v>
          </cell>
          <cell r="AN43">
            <v>5890</v>
          </cell>
          <cell r="AO43">
            <v>9100</v>
          </cell>
          <cell r="AP43">
            <v>172797</v>
          </cell>
          <cell r="AQ43">
            <v>188214</v>
          </cell>
          <cell r="AR43">
            <v>-144925</v>
          </cell>
          <cell r="AS43">
            <v>-157407</v>
          </cell>
          <cell r="AT43">
            <v>93.14</v>
          </cell>
          <cell r="BA43">
            <v>980.4699999999998</v>
          </cell>
          <cell r="BB43">
            <v>488.05000000000007</v>
          </cell>
          <cell r="BC43">
            <v>-1.2205947625388371</v>
          </cell>
          <cell r="BD43">
            <v>0.57500000000000007</v>
          </cell>
          <cell r="BE43">
            <v>69645</v>
          </cell>
          <cell r="BF43">
            <v>35.614191545758921</v>
          </cell>
          <cell r="BG43">
            <v>1569.9986415196172</v>
          </cell>
          <cell r="BH43">
            <v>23.887612835128635</v>
          </cell>
          <cell r="BI43">
            <v>24.831198373314589</v>
          </cell>
          <cell r="BJ43">
            <v>-0.5882403384276591</v>
          </cell>
          <cell r="BK43">
            <v>-2.2146085946496918</v>
          </cell>
          <cell r="BL43">
            <v>-2.5384130571794894</v>
          </cell>
          <cell r="BM43">
            <v>-2.536849493632809</v>
          </cell>
          <cell r="BN43">
            <v>4583.8100000000004</v>
          </cell>
          <cell r="BO43">
            <v>29.446361134560313</v>
          </cell>
          <cell r="BP43">
            <v>125064.96000000001</v>
          </cell>
          <cell r="BQ43">
            <v>23.870664052117291</v>
          </cell>
          <cell r="BR43">
            <v>25.628799712387043</v>
          </cell>
          <cell r="BS43">
            <v>0.4814269271264715</v>
          </cell>
          <cell r="BT43">
            <v>-3.7440628737692108</v>
          </cell>
          <cell r="BV43">
            <v>-3.4832481843181347</v>
          </cell>
          <cell r="BW43" t="str">
            <v>NA</v>
          </cell>
          <cell r="BX43">
            <v>199164.59487501861</v>
          </cell>
          <cell r="BY43" t="str">
            <v>NA</v>
          </cell>
          <cell r="BZ43">
            <v>15308</v>
          </cell>
          <cell r="CA43">
            <v>11.87576903174805</v>
          </cell>
          <cell r="CB43">
            <v>29482</v>
          </cell>
          <cell r="CC43">
            <v>22.871794002743403</v>
          </cell>
          <cell r="CD43">
            <v>199164.59487501861</v>
          </cell>
          <cell r="CE43" t="str">
            <v>NA</v>
          </cell>
          <cell r="CF43" t="str">
            <v>NA</v>
          </cell>
          <cell r="CG43">
            <v>173125.43021515748</v>
          </cell>
          <cell r="CH43">
            <v>173125.43021515748</v>
          </cell>
          <cell r="CI43" t="str">
            <v>NA</v>
          </cell>
          <cell r="CJ43" t="str">
            <v>NA</v>
          </cell>
          <cell r="CK43">
            <v>8147.546642984018</v>
          </cell>
          <cell r="CL43">
            <v>8147.546642984018</v>
          </cell>
          <cell r="CM43" t="str">
            <v>NA</v>
          </cell>
          <cell r="CN43" t="str">
            <v>NA</v>
          </cell>
          <cell r="CO43">
            <v>-1535</v>
          </cell>
          <cell r="CP43">
            <v>-200.92044707429321</v>
          </cell>
          <cell r="CQ43">
            <v>-1.656486737314657</v>
          </cell>
          <cell r="CR43">
            <v>334599</v>
          </cell>
          <cell r="CS43">
            <v>259.57802732256766</v>
          </cell>
          <cell r="CT43">
            <v>3063</v>
          </cell>
          <cell r="CU43">
            <v>2.3762399101283171</v>
          </cell>
          <cell r="CV43">
            <v>123148.75</v>
          </cell>
          <cell r="CW43">
            <v>95.537373370034146</v>
          </cell>
          <cell r="CX43">
            <v>218046.75</v>
          </cell>
          <cell r="CY43">
            <v>169.15814222127705</v>
          </cell>
          <cell r="CZ43">
            <v>515340.05186862254</v>
          </cell>
          <cell r="DA43">
            <v>399.79484118113544</v>
          </cell>
          <cell r="DB43">
            <v>250.99531793517139</v>
          </cell>
          <cell r="DC43">
            <v>-23.96230681710615</v>
          </cell>
          <cell r="DD43">
            <v>64.435000000000002</v>
          </cell>
          <cell r="DE43">
            <v>-5.9972105997210594</v>
          </cell>
          <cell r="DF43">
            <v>-1.5601104992713175</v>
          </cell>
          <cell r="DG43">
            <v>-111.07500000000002</v>
          </cell>
          <cell r="DH43">
            <v>99.022134738181478</v>
          </cell>
          <cell r="DI43">
            <v>-1.3527916586761668</v>
          </cell>
          <cell r="DJ43">
            <v>14602</v>
          </cell>
          <cell r="DK43" t="str">
            <v>NA</v>
          </cell>
          <cell r="DL43">
            <v>14.6</v>
          </cell>
          <cell r="DM43">
            <v>6.8675099866844214</v>
          </cell>
          <cell r="DN43">
            <v>8.7066733631635991</v>
          </cell>
          <cell r="DO43">
            <v>3.7292149030319361</v>
          </cell>
          <cell r="DP43">
            <v>4.9774584601316629</v>
          </cell>
          <cell r="DQ43">
            <v>2253</v>
          </cell>
          <cell r="DR43">
            <v>-27.5</v>
          </cell>
          <cell r="DS43">
            <v>-1.2205947625388371</v>
          </cell>
          <cell r="DT43">
            <v>-1.5601104992713175</v>
          </cell>
          <cell r="DU43">
            <v>-3.4832481843181347</v>
          </cell>
          <cell r="DV43">
            <v>14.418449053590313</v>
          </cell>
          <cell r="DW43">
            <v>-4.1810728000972635</v>
          </cell>
          <cell r="DX43">
            <v>47156</v>
          </cell>
          <cell r="DY43">
            <v>134101</v>
          </cell>
          <cell r="DZ43">
            <v>182519</v>
          </cell>
          <cell r="EA43">
            <v>0.49234135667395318</v>
          </cell>
          <cell r="EB43">
            <v>1925.575</v>
          </cell>
          <cell r="EC43">
            <v>-4.4450785301342393</v>
          </cell>
          <cell r="ED43">
            <v>139848</v>
          </cell>
          <cell r="EE43">
            <v>-5.2340552408315926</v>
          </cell>
          <cell r="EF43">
            <v>-3.3511832687562748</v>
          </cell>
          <cell r="EG43">
            <v>6.0294275486507605</v>
          </cell>
          <cell r="EI43">
            <v>17.582928778462971</v>
          </cell>
        </row>
        <row r="44">
          <cell r="A44">
            <v>2011</v>
          </cell>
          <cell r="B44">
            <v>15.4</v>
          </cell>
          <cell r="C44">
            <v>60</v>
          </cell>
          <cell r="D44">
            <v>107.85</v>
          </cell>
          <cell r="E44">
            <v>240.53</v>
          </cell>
          <cell r="F44">
            <v>88.18</v>
          </cell>
          <cell r="G44">
            <v>137</v>
          </cell>
          <cell r="H44">
            <v>254.13</v>
          </cell>
          <cell r="I44">
            <v>90.7</v>
          </cell>
          <cell r="J44">
            <v>1888.5</v>
          </cell>
          <cell r="K44">
            <v>22900</v>
          </cell>
          <cell r="L44">
            <v>-27.4</v>
          </cell>
          <cell r="M44">
            <v>97.4</v>
          </cell>
          <cell r="N44">
            <v>96.633300000000006</v>
          </cell>
          <cell r="O44">
            <v>44.47</v>
          </cell>
          <cell r="P44">
            <v>96.39</v>
          </cell>
          <cell r="Q44">
            <v>2231</v>
          </cell>
          <cell r="R44">
            <v>67753</v>
          </cell>
          <cell r="S44">
            <v>684.74</v>
          </cell>
          <cell r="T44">
            <v>67753</v>
          </cell>
          <cell r="U44">
            <v>88.1</v>
          </cell>
          <cell r="V44">
            <v>65.599999999999994</v>
          </cell>
          <cell r="W44">
            <v>67.900000000000006</v>
          </cell>
          <cell r="X44">
            <v>203.1</v>
          </cell>
          <cell r="Y44">
            <v>343.1</v>
          </cell>
          <cell r="Z44">
            <v>87.881500000000003</v>
          </cell>
          <cell r="AA44">
            <v>135980</v>
          </cell>
          <cell r="AB44">
            <v>104.05710000000001</v>
          </cell>
          <cell r="AC44">
            <v>308134</v>
          </cell>
          <cell r="AD44">
            <v>88.1</v>
          </cell>
          <cell r="AE44">
            <v>10480</v>
          </cell>
          <cell r="AF44">
            <v>7791</v>
          </cell>
          <cell r="AG44">
            <v>84697</v>
          </cell>
          <cell r="AH44">
            <v>2016</v>
          </cell>
          <cell r="AI44">
            <v>83966</v>
          </cell>
          <cell r="AJ44">
            <v>91041</v>
          </cell>
          <cell r="AK44">
            <v>67.8</v>
          </cell>
          <cell r="AL44">
            <v>3358</v>
          </cell>
          <cell r="AM44">
            <v>152593</v>
          </cell>
          <cell r="AN44">
            <v>6625</v>
          </cell>
          <cell r="AO44">
            <v>8837</v>
          </cell>
          <cell r="AP44">
            <v>177303</v>
          </cell>
          <cell r="AQ44">
            <v>194235</v>
          </cell>
          <cell r="AR44">
            <v>-145143</v>
          </cell>
          <cell r="AS44">
            <v>-161682</v>
          </cell>
          <cell r="AT44">
            <v>95.66</v>
          </cell>
          <cell r="BA44">
            <v>970.11</v>
          </cell>
          <cell r="BB44">
            <v>481.83</v>
          </cell>
          <cell r="BC44">
            <v>-1.2281488121918422</v>
          </cell>
          <cell r="BD44">
            <v>0.65</v>
          </cell>
          <cell r="BE44">
            <v>67900</v>
          </cell>
          <cell r="BF44">
            <v>35.537820870535711</v>
          </cell>
          <cell r="BG44">
            <v>1552.1514100707263</v>
          </cell>
          <cell r="BH44">
            <v>23.607504009060495</v>
          </cell>
          <cell r="BI44">
            <v>24.23768378753644</v>
          </cell>
          <cell r="BJ44">
            <v>-2.3901971095200203</v>
          </cell>
          <cell r="BK44">
            <v>-1.172611210678276</v>
          </cell>
          <cell r="BL44">
            <v>-0.83621362470732707</v>
          </cell>
          <cell r="BM44">
            <v>-0.83333333333333037</v>
          </cell>
          <cell r="BN44">
            <v>4682.9009999999998</v>
          </cell>
          <cell r="BO44">
            <v>29.378571837041946</v>
          </cell>
          <cell r="BP44">
            <v>125823.875</v>
          </cell>
          <cell r="BQ44">
            <v>24.295532166051981</v>
          </cell>
          <cell r="BR44">
            <v>25.397796535701421</v>
          </cell>
          <cell r="BS44">
            <v>-0.90134215912566207</v>
          </cell>
          <cell r="BT44">
            <v>-3.285714972153547</v>
          </cell>
          <cell r="BV44">
            <v>-2.2213246358335912</v>
          </cell>
          <cell r="BW44" t="str">
            <v>NA</v>
          </cell>
          <cell r="BX44" t="str">
            <v>NA</v>
          </cell>
          <cell r="BY44" t="str">
            <v>NA</v>
          </cell>
          <cell r="BZ44">
            <v>14487</v>
          </cell>
          <cell r="CA44">
            <v>11.455127582761401</v>
          </cell>
          <cell r="CB44">
            <v>28648</v>
          </cell>
          <cell r="CC44">
            <v>22.652481189407649</v>
          </cell>
          <cell r="CD44" t="str">
            <v>NA</v>
          </cell>
          <cell r="CE44" t="str">
            <v>NA</v>
          </cell>
          <cell r="CF44" t="str">
            <v>NA</v>
          </cell>
          <cell r="CG44">
            <v>174469.15127790059</v>
          </cell>
          <cell r="CH44">
            <v>174469.15127790059</v>
          </cell>
          <cell r="CI44" t="str">
            <v>NA</v>
          </cell>
          <cell r="CJ44" t="str">
            <v>NA</v>
          </cell>
          <cell r="CK44">
            <v>8198.9221225577294</v>
          </cell>
          <cell r="CL44">
            <v>8198.9221225577294</v>
          </cell>
          <cell r="CM44" t="str">
            <v>NA</v>
          </cell>
          <cell r="CN44" t="str">
            <v>NA</v>
          </cell>
          <cell r="CO44">
            <v>-2408</v>
          </cell>
          <cell r="CP44">
            <v>56.872964169381099</v>
          </cell>
          <cell r="CQ44">
            <v>-2.776976923875313</v>
          </cell>
          <cell r="CR44">
            <v>323581</v>
          </cell>
          <cell r="CS44">
            <v>255.86122995496078</v>
          </cell>
          <cell r="CT44">
            <v>3154</v>
          </cell>
          <cell r="CU44">
            <v>2.4939236830281946</v>
          </cell>
          <cell r="CV44">
            <v>99172.25</v>
          </cell>
          <cell r="CW44">
            <v>78.417255223269777</v>
          </cell>
          <cell r="CX44">
            <v>212366</v>
          </cell>
          <cell r="CY44">
            <v>167.92155893150462</v>
          </cell>
          <cell r="CZ44">
            <v>540540.74029039382</v>
          </cell>
          <cell r="DA44">
            <v>427.41514072663472</v>
          </cell>
          <cell r="DB44">
            <v>232.03142391313222</v>
          </cell>
          <cell r="DC44">
            <v>-48.4547338109968</v>
          </cell>
          <cell r="DD44">
            <v>52.69</v>
          </cell>
          <cell r="DE44">
            <v>0.59347181008901906</v>
          </cell>
          <cell r="DF44">
            <v>-2.2227075057045833</v>
          </cell>
          <cell r="DG44">
            <v>-132.22500000000002</v>
          </cell>
          <cell r="DH44">
            <v>96.639386782369684</v>
          </cell>
          <cell r="DI44">
            <v>1.050934991737873</v>
          </cell>
          <cell r="DJ44">
            <v>6994</v>
          </cell>
          <cell r="DK44">
            <v>822</v>
          </cell>
          <cell r="DL44">
            <v>15.4</v>
          </cell>
          <cell r="DM44">
            <v>8.7271260323401183</v>
          </cell>
          <cell r="DN44">
            <v>7.3718612862624795</v>
          </cell>
          <cell r="DO44">
            <v>2.5682511485337907</v>
          </cell>
          <cell r="DP44">
            <v>4.8036101377286879</v>
          </cell>
          <cell r="DQ44">
            <v>2231</v>
          </cell>
          <cell r="DR44">
            <v>-27.4</v>
          </cell>
          <cell r="DS44">
            <v>-1.2281488121918422</v>
          </cell>
          <cell r="DT44">
            <v>-2.2227075057045833</v>
          </cell>
          <cell r="DU44">
            <v>-2.2213246358335912</v>
          </cell>
          <cell r="DV44">
            <v>8.9848119659105325</v>
          </cell>
          <cell r="DW44">
            <v>-1.8880700963048724</v>
          </cell>
          <cell r="DX44">
            <v>47077</v>
          </cell>
          <cell r="DY44">
            <v>135476</v>
          </cell>
          <cell r="DZ44">
            <v>183860</v>
          </cell>
          <cell r="EA44">
            <v>1.0253465671396844</v>
          </cell>
          <cell r="EB44">
            <v>1888.4749999999999</v>
          </cell>
          <cell r="EC44">
            <v>-1.9266972203108246</v>
          </cell>
          <cell r="ED44">
            <v>137131</v>
          </cell>
          <cell r="EE44">
            <v>-1.9428236370916951</v>
          </cell>
          <cell r="EF44">
            <v>1.9739318765186864</v>
          </cell>
          <cell r="EG44">
            <v>2.6552300975297012</v>
          </cell>
          <cell r="EI44">
            <v>16.758018379535656</v>
          </cell>
        </row>
        <row r="45">
          <cell r="A45">
            <v>2012</v>
          </cell>
          <cell r="B45">
            <v>15.5</v>
          </cell>
          <cell r="C45">
            <v>59.9</v>
          </cell>
          <cell r="D45">
            <v>108.65</v>
          </cell>
          <cell r="E45">
            <v>235.53</v>
          </cell>
          <cell r="F45">
            <v>83.4</v>
          </cell>
          <cell r="G45">
            <v>137.94999999999999</v>
          </cell>
          <cell r="H45">
            <v>256.48</v>
          </cell>
          <cell r="I45">
            <v>88.3</v>
          </cell>
          <cell r="J45">
            <v>1880.5</v>
          </cell>
          <cell r="K45">
            <v>23500</v>
          </cell>
          <cell r="L45">
            <v>-25.7</v>
          </cell>
          <cell r="M45">
            <v>99.2</v>
          </cell>
          <cell r="N45">
            <v>97.533299999999997</v>
          </cell>
          <cell r="O45">
            <v>45.055999999999997</v>
          </cell>
          <cell r="P45">
            <v>97.66</v>
          </cell>
          <cell r="Q45">
            <v>2224.1</v>
          </cell>
          <cell r="R45">
            <v>68211</v>
          </cell>
          <cell r="S45">
            <v>682.02</v>
          </cell>
          <cell r="T45">
            <v>68210</v>
          </cell>
          <cell r="U45">
            <v>76.599999999999994</v>
          </cell>
          <cell r="V45">
            <v>57.9</v>
          </cell>
          <cell r="W45">
            <v>59.5</v>
          </cell>
          <cell r="X45">
            <v>203.5</v>
          </cell>
          <cell r="Y45">
            <v>312.2</v>
          </cell>
          <cell r="Z45">
            <v>76.037800000000004</v>
          </cell>
          <cell r="AA45">
            <v>138556</v>
          </cell>
          <cell r="AB45">
            <v>100.80970000000001</v>
          </cell>
          <cell r="AC45">
            <v>289836</v>
          </cell>
          <cell r="AD45">
            <v>76.599999999999994</v>
          </cell>
          <cell r="AE45">
            <v>8488</v>
          </cell>
          <cell r="AF45">
            <v>10279</v>
          </cell>
          <cell r="AG45">
            <v>87313</v>
          </cell>
          <cell r="AH45">
            <v>2232</v>
          </cell>
          <cell r="AI45">
            <v>84662</v>
          </cell>
          <cell r="AJ45">
            <v>90629</v>
          </cell>
          <cell r="AK45">
            <v>69.5</v>
          </cell>
          <cell r="AL45">
            <v>6227</v>
          </cell>
          <cell r="AM45">
            <v>156243</v>
          </cell>
          <cell r="AN45">
            <v>9481</v>
          </cell>
          <cell r="AO45">
            <v>11615</v>
          </cell>
          <cell r="AP45">
            <v>183012</v>
          </cell>
          <cell r="AQ45">
            <v>192541</v>
          </cell>
          <cell r="AR45">
            <v>-152399</v>
          </cell>
          <cell r="AS45">
            <v>-160045</v>
          </cell>
          <cell r="AT45">
            <v>98.05</v>
          </cell>
          <cell r="BA45">
            <v>970.19</v>
          </cell>
          <cell r="BB45">
            <v>482.73</v>
          </cell>
          <cell r="BC45">
            <v>-1.1555235825727261</v>
          </cell>
          <cell r="BD45">
            <v>0.67499999999999993</v>
          </cell>
          <cell r="BE45">
            <v>68412</v>
          </cell>
          <cell r="BF45">
            <v>35.665105329241065</v>
          </cell>
          <cell r="BG45">
            <v>1548.4754888205996</v>
          </cell>
          <cell r="BH45">
            <v>23.756891622066174</v>
          </cell>
          <cell r="BI45">
            <v>23.948479457727998</v>
          </cell>
          <cell r="BJ45">
            <v>-1.1932011835105949</v>
          </cell>
          <cell r="BK45">
            <v>0.63279715190704966</v>
          </cell>
          <cell r="BL45">
            <v>1.3177422981785369</v>
          </cell>
          <cell r="BM45">
            <v>1.3175640626621021</v>
          </cell>
          <cell r="BN45">
            <v>4731.5159999999996</v>
          </cell>
          <cell r="BO45">
            <v>29.066980769753183</v>
          </cell>
          <cell r="BP45">
            <v>125191.52499999999</v>
          </cell>
          <cell r="BQ45">
            <v>24.936220843049906</v>
          </cell>
          <cell r="BR45">
            <v>25.432147723661302</v>
          </cell>
          <cell r="BS45">
            <v>0.13525263072169391</v>
          </cell>
          <cell r="BT45">
            <v>-2.3132342165309181</v>
          </cell>
          <cell r="BV45">
            <v>-10.544457536875171</v>
          </cell>
          <cell r="BW45">
            <v>-71.553075644539476</v>
          </cell>
          <cell r="BX45" t="str">
            <v>NA</v>
          </cell>
          <cell r="BY45" t="str">
            <v>NA</v>
          </cell>
          <cell r="BZ45">
            <v>14129</v>
          </cell>
          <cell r="CA45">
            <v>11.171223737338927</v>
          </cell>
          <cell r="CB45">
            <v>34271</v>
          </cell>
          <cell r="CC45">
            <v>27.096681201949352</v>
          </cell>
          <cell r="CD45" t="str">
            <v>NA</v>
          </cell>
          <cell r="CE45" t="str">
            <v>NA</v>
          </cell>
          <cell r="CF45" t="str">
            <v>NA</v>
          </cell>
          <cell r="CG45">
            <v>178639.83772424809</v>
          </cell>
          <cell r="CH45">
            <v>178639.83772424809</v>
          </cell>
          <cell r="CI45" t="str">
            <v>NA</v>
          </cell>
          <cell r="CJ45" t="str">
            <v>NA</v>
          </cell>
          <cell r="CK45">
            <v>8404.4240408525784</v>
          </cell>
          <cell r="CL45">
            <v>8404.4240408525784</v>
          </cell>
          <cell r="CM45" t="str">
            <v>NA</v>
          </cell>
          <cell r="CN45" t="str">
            <v>NA</v>
          </cell>
          <cell r="CO45">
            <v>-1310</v>
          </cell>
          <cell r="CP45">
            <v>-45.598006644518271</v>
          </cell>
          <cell r="CQ45">
            <v>-1.4629515885867441</v>
          </cell>
          <cell r="CR45">
            <v>302164</v>
          </cell>
          <cell r="CS45">
            <v>238.90874438171701</v>
          </cell>
          <cell r="CT45">
            <v>2570</v>
          </cell>
          <cell r="CU45">
            <v>2.031994125908489</v>
          </cell>
          <cell r="CV45">
            <v>95381.75</v>
          </cell>
          <cell r="CW45">
            <v>75.41445747816033</v>
          </cell>
          <cell r="CX45">
            <v>210834.25</v>
          </cell>
          <cell r="CY45">
            <v>166.69803795343265</v>
          </cell>
          <cell r="CZ45">
            <v>570072.9631017237</v>
          </cell>
          <cell r="DA45">
            <v>450.73342893461069</v>
          </cell>
          <cell r="DB45">
            <v>221.40739638127047</v>
          </cell>
          <cell r="DC45">
            <v>-50.956924263543726</v>
          </cell>
          <cell r="DD45">
            <v>42.6175</v>
          </cell>
          <cell r="DE45">
            <v>2.5073746312684442</v>
          </cell>
          <cell r="DF45">
            <v>-4.6917716510276168</v>
          </cell>
          <cell r="DG45">
            <v>-142.65839799693526</v>
          </cell>
          <cell r="DH45">
            <v>97.380434612870673</v>
          </cell>
          <cell r="DI45">
            <v>1.2872757791661416</v>
          </cell>
          <cell r="DJ45">
            <v>4911</v>
          </cell>
          <cell r="DK45">
            <v>446</v>
          </cell>
          <cell r="DL45">
            <v>15.5</v>
          </cell>
          <cell r="DM45">
            <v>9.1565127467290157</v>
          </cell>
          <cell r="DN45">
            <v>7.3989887277243742</v>
          </cell>
          <cell r="DO45">
            <v>1.911813928578493</v>
          </cell>
          <cell r="DP45">
            <v>5.4871747991458815</v>
          </cell>
          <cell r="DQ45">
            <v>2224.1</v>
          </cell>
          <cell r="DR45">
            <v>-25.7</v>
          </cell>
          <cell r="DS45">
            <v>-1.1555235825727261</v>
          </cell>
          <cell r="DT45">
            <v>-4.6917716510276168</v>
          </cell>
          <cell r="DU45">
            <v>-10.544457536875171</v>
          </cell>
          <cell r="DV45">
            <v>11.479144564185605</v>
          </cell>
          <cell r="DW45">
            <v>7.4020747067082837E-3</v>
          </cell>
          <cell r="DX45">
            <v>47205</v>
          </cell>
          <cell r="DY45">
            <v>132015</v>
          </cell>
          <cell r="DZ45">
            <v>180507</v>
          </cell>
          <cell r="EA45">
            <v>-2.5546960347220149</v>
          </cell>
          <cell r="EB45">
            <v>1880.4499999999998</v>
          </cell>
          <cell r="EC45">
            <v>-0.42494605435603461</v>
          </cell>
          <cell r="ED45">
            <v>135147</v>
          </cell>
          <cell r="EE45">
            <v>-1.4467917538703912</v>
          </cell>
          <cell r="EF45">
            <v>-1.833757895042798</v>
          </cell>
          <cell r="EG45">
            <v>4.9234347945650434</v>
          </cell>
          <cell r="EI45">
            <v>19.571797331871345</v>
          </cell>
        </row>
        <row r="46">
          <cell r="A46">
            <v>2013</v>
          </cell>
          <cell r="B46">
            <v>13.8</v>
          </cell>
          <cell r="C46">
            <v>61.7</v>
          </cell>
          <cell r="D46">
            <v>111.85</v>
          </cell>
          <cell r="E46">
            <v>247.68</v>
          </cell>
          <cell r="F46">
            <v>85.93</v>
          </cell>
          <cell r="G46">
            <v>141.69999999999999</v>
          </cell>
          <cell r="H46">
            <v>260.35000000000002</v>
          </cell>
          <cell r="I46">
            <v>86.8</v>
          </cell>
          <cell r="J46">
            <v>1937.8</v>
          </cell>
          <cell r="K46">
            <v>26400</v>
          </cell>
          <cell r="L46">
            <v>-18.7</v>
          </cell>
          <cell r="M46">
            <v>99.7</v>
          </cell>
          <cell r="N46">
            <v>98.033299999999997</v>
          </cell>
          <cell r="O46">
            <v>44.838000000000001</v>
          </cell>
          <cell r="P46">
            <v>97.19</v>
          </cell>
          <cell r="Q46">
            <v>2246.3000000000002</v>
          </cell>
          <cell r="R46">
            <v>69778</v>
          </cell>
          <cell r="S46">
            <v>694.45</v>
          </cell>
          <cell r="T46">
            <v>69777</v>
          </cell>
          <cell r="U46">
            <v>77.400000000000006</v>
          </cell>
          <cell r="V46">
            <v>64.599999999999994</v>
          </cell>
          <cell r="W46">
            <v>65.8</v>
          </cell>
          <cell r="X46">
            <v>204.7</v>
          </cell>
          <cell r="Y46">
            <v>299.5</v>
          </cell>
          <cell r="Z46">
            <v>77.004499999999993</v>
          </cell>
          <cell r="AA46">
            <v>148616</v>
          </cell>
          <cell r="AB46">
            <v>99.991299999999995</v>
          </cell>
          <cell r="AC46">
            <v>269315</v>
          </cell>
          <cell r="AD46">
            <v>77.400000000000006</v>
          </cell>
          <cell r="AE46">
            <v>8290</v>
          </cell>
          <cell r="AF46">
            <v>8489</v>
          </cell>
          <cell r="AG46">
            <v>87115</v>
          </cell>
          <cell r="AH46">
            <v>1943</v>
          </cell>
          <cell r="AI46">
            <v>85713</v>
          </cell>
          <cell r="AJ46">
            <v>90546</v>
          </cell>
          <cell r="AK46">
            <v>73.7</v>
          </cell>
          <cell r="AL46">
            <v>4453</v>
          </cell>
          <cell r="AM46">
            <v>155207</v>
          </cell>
          <cell r="AN46">
            <v>6446</v>
          </cell>
          <cell r="AO46">
            <v>9944</v>
          </cell>
          <cell r="AP46">
            <v>186245</v>
          </cell>
          <cell r="AQ46">
            <v>198174</v>
          </cell>
          <cell r="AR46">
            <v>-152456</v>
          </cell>
          <cell r="AS46">
            <v>-161720</v>
          </cell>
          <cell r="AT46">
            <v>99.38</v>
          </cell>
          <cell r="BA46">
            <v>1003.49</v>
          </cell>
          <cell r="BB46">
            <v>488.85</v>
          </cell>
          <cell r="BC46">
            <v>-0.83248007835106608</v>
          </cell>
          <cell r="BD46">
            <v>0.75</v>
          </cell>
          <cell r="BE46">
            <v>69916</v>
          </cell>
          <cell r="BF46">
            <v>36.021501813616062</v>
          </cell>
          <cell r="BG46">
            <v>1590.9387170548216</v>
          </cell>
          <cell r="BH46">
            <v>23.397339821539479</v>
          </cell>
          <cell r="BI46">
            <v>23.467743050691553</v>
          </cell>
          <cell r="BJ46">
            <v>-2.0073775785431569</v>
          </cell>
          <cell r="BK46">
            <v>-1.5134631510156482</v>
          </cell>
          <cell r="BL46">
            <v>-0.48384232954544748</v>
          </cell>
          <cell r="BM46">
            <v>-0.48126151955765195</v>
          </cell>
          <cell r="BN46">
            <v>4776.4549999999999</v>
          </cell>
          <cell r="BO46">
            <v>28.927509045494453</v>
          </cell>
          <cell r="BP46">
            <v>124511.565</v>
          </cell>
          <cell r="BQ46">
            <v>25.43256342085261</v>
          </cell>
          <cell r="BR46">
            <v>25.591229040906232</v>
          </cell>
          <cell r="BS46">
            <v>0.62551271317492496</v>
          </cell>
          <cell r="BT46">
            <v>-2.7524284987166969</v>
          </cell>
          <cell r="BV46">
            <v>-0.78139349087242982</v>
          </cell>
          <cell r="BW46">
            <v>-46.048177153161262</v>
          </cell>
          <cell r="BX46" t="str">
            <v>NA</v>
          </cell>
          <cell r="BY46" t="str">
            <v>NA</v>
          </cell>
          <cell r="BZ46">
            <v>17562</v>
          </cell>
          <cell r="CA46">
            <v>12.827773013769516</v>
          </cell>
          <cell r="CB46">
            <v>33383</v>
          </cell>
          <cell r="CC46">
            <v>24.383871228713573</v>
          </cell>
          <cell r="CD46" t="str">
            <v>NA</v>
          </cell>
          <cell r="CE46" t="str">
            <v>NA</v>
          </cell>
          <cell r="CF46" t="str">
            <v>NA</v>
          </cell>
          <cell r="CG46">
            <v>183255.17254938144</v>
          </cell>
          <cell r="CH46">
            <v>183255.17254938144</v>
          </cell>
          <cell r="CI46" t="str">
            <v>NA</v>
          </cell>
          <cell r="CJ46" t="str">
            <v>NA</v>
          </cell>
          <cell r="CK46">
            <v>8909.1125754884579</v>
          </cell>
          <cell r="CL46">
            <v>8909.1125754884579</v>
          </cell>
          <cell r="CM46" t="str">
            <v>NA</v>
          </cell>
          <cell r="CN46" t="str">
            <v>NA</v>
          </cell>
          <cell r="CO46">
            <v>-2546</v>
          </cell>
          <cell r="CP46">
            <v>94.351145038167942</v>
          </cell>
          <cell r="CQ46">
            <v>-2.8588111118596866</v>
          </cell>
          <cell r="CR46">
            <v>278266</v>
          </cell>
          <cell r="CS46">
            <v>203.25322203903815</v>
          </cell>
          <cell r="CT46">
            <v>2189</v>
          </cell>
          <cell r="CU46">
            <v>1.5989064529746879</v>
          </cell>
          <cell r="CV46">
            <v>90644.75</v>
          </cell>
          <cell r="CW46">
            <v>66.209445273310806</v>
          </cell>
          <cell r="CX46">
            <v>187490.25</v>
          </cell>
          <cell r="CY46">
            <v>136.94809072400068</v>
          </cell>
          <cell r="CZ46">
            <v>537211.437277677</v>
          </cell>
          <cell r="DA46">
            <v>392.39416796486279</v>
          </cell>
          <cell r="DB46">
            <v>196.2910048163705</v>
          </cell>
          <cell r="DC46">
            <v>-51.243004058461523</v>
          </cell>
          <cell r="DD46">
            <v>3.6675000000000004</v>
          </cell>
          <cell r="DE46">
            <v>6.0431654676259106</v>
          </cell>
          <cell r="DF46">
            <v>2.035702277039952</v>
          </cell>
          <cell r="DG46">
            <v>-145.31433025618776</v>
          </cell>
          <cell r="DH46">
            <v>98.128633533738451</v>
          </cell>
          <cell r="DI46">
            <v>1.3342110707142307</v>
          </cell>
          <cell r="DJ46">
            <v>4575</v>
          </cell>
          <cell r="DK46">
            <v>473</v>
          </cell>
          <cell r="DL46">
            <v>13.8</v>
          </cell>
          <cell r="DM46">
            <v>7.9273925188919696</v>
          </cell>
          <cell r="DN46">
            <v>7.8951940841495674</v>
          </cell>
          <cell r="DO46">
            <v>1.8757385889625393</v>
          </cell>
          <cell r="DP46">
            <v>6.019455495187028</v>
          </cell>
          <cell r="DQ46">
            <v>2246.3000000000002</v>
          </cell>
          <cell r="DR46">
            <v>-18.7</v>
          </cell>
          <cell r="DS46">
            <v>-0.83248007835106608</v>
          </cell>
          <cell r="DT46">
            <v>2.035702277039952</v>
          </cell>
          <cell r="DU46">
            <v>-0.78139349087242982</v>
          </cell>
          <cell r="DV46">
            <v>9.5319903882862853</v>
          </cell>
          <cell r="DW46">
            <v>8.2460434236509617</v>
          </cell>
          <cell r="DX46">
            <v>46601</v>
          </cell>
          <cell r="DY46">
            <v>135342</v>
          </cell>
          <cell r="DZ46">
            <v>183308</v>
          </cell>
          <cell r="EA46">
            <v>2.5201681627087913</v>
          </cell>
          <cell r="EB46">
            <v>1937.7750000000001</v>
          </cell>
          <cell r="EC46">
            <v>3.0484724401074415</v>
          </cell>
          <cell r="ED46">
            <v>138817</v>
          </cell>
          <cell r="EE46">
            <v>2.7155615736938366</v>
          </cell>
          <cell r="EF46">
            <v>-0.12867284501923981</v>
          </cell>
          <cell r="EG46">
            <v>3.2525949909073941</v>
          </cell>
          <cell r="EI46">
            <v>18.585760734010332</v>
          </cell>
        </row>
        <row r="47">
          <cell r="A47">
            <v>2014</v>
          </cell>
          <cell r="B47">
            <v>11.9</v>
          </cell>
          <cell r="C47">
            <v>63.2</v>
          </cell>
          <cell r="D47">
            <v>108.05</v>
          </cell>
          <cell r="E47">
            <v>249.78</v>
          </cell>
          <cell r="F47">
            <v>93.78</v>
          </cell>
          <cell r="G47">
            <v>146.53</v>
          </cell>
          <cell r="H47">
            <v>263.63</v>
          </cell>
          <cell r="I47">
            <v>88.9</v>
          </cell>
          <cell r="J47">
            <v>1988.8</v>
          </cell>
          <cell r="K47">
            <v>30200</v>
          </cell>
          <cell r="L47">
            <v>-8.5</v>
          </cell>
          <cell r="M47">
            <v>100</v>
          </cell>
          <cell r="N47">
            <v>98.8</v>
          </cell>
          <cell r="O47">
            <v>45.25</v>
          </cell>
          <cell r="P47">
            <v>98.08</v>
          </cell>
          <cell r="Q47">
            <v>2256.3000000000002</v>
          </cell>
          <cell r="R47">
            <v>72556</v>
          </cell>
          <cell r="S47">
            <v>725.98</v>
          </cell>
          <cell r="T47">
            <v>72555</v>
          </cell>
          <cell r="U47">
            <v>89.7</v>
          </cell>
          <cell r="V47">
            <v>77</v>
          </cell>
          <cell r="W47">
            <v>77.599999999999994</v>
          </cell>
          <cell r="X47">
            <v>206</v>
          </cell>
          <cell r="Y47">
            <v>322.7</v>
          </cell>
          <cell r="Z47">
            <v>89.723299999999995</v>
          </cell>
          <cell r="AA47">
            <v>162056</v>
          </cell>
          <cell r="AB47">
            <v>99.26</v>
          </cell>
          <cell r="AC47">
            <v>217997</v>
          </cell>
          <cell r="AD47">
            <v>89.7</v>
          </cell>
          <cell r="AE47">
            <v>11016</v>
          </cell>
          <cell r="AF47">
            <v>7654</v>
          </cell>
          <cell r="AG47">
            <v>88771</v>
          </cell>
          <cell r="AH47">
            <v>2204</v>
          </cell>
          <cell r="AI47">
            <v>88599</v>
          </cell>
          <cell r="AJ47">
            <v>92689</v>
          </cell>
          <cell r="AK47">
            <v>80.3</v>
          </cell>
          <cell r="AL47">
            <v>3565</v>
          </cell>
          <cell r="AM47">
            <v>165098</v>
          </cell>
          <cell r="AN47">
            <v>8090</v>
          </cell>
          <cell r="AO47">
            <v>12328</v>
          </cell>
          <cell r="AP47">
            <v>214349</v>
          </cell>
          <cell r="AQ47">
            <v>227170</v>
          </cell>
          <cell r="AR47">
            <v>-179164</v>
          </cell>
          <cell r="AS47">
            <v>-185482</v>
          </cell>
          <cell r="AT47">
            <v>99.81</v>
          </cell>
          <cell r="BA47">
            <v>1038.1300000000001</v>
          </cell>
          <cell r="BB47">
            <v>499.05999999999995</v>
          </cell>
          <cell r="BC47">
            <v>-0.37672295350795548</v>
          </cell>
          <cell r="BD47">
            <v>0.77500000000000013</v>
          </cell>
          <cell r="BE47">
            <v>72713</v>
          </cell>
          <cell r="BF47">
            <v>36.276070731026778</v>
          </cell>
          <cell r="BG47">
            <v>1639.2073657461399</v>
          </cell>
          <cell r="BH47">
            <v>23.451093694904348</v>
          </cell>
          <cell r="BI47">
            <v>23.451093694904348</v>
          </cell>
          <cell r="BJ47">
            <v>-7.0945705137648307E-2</v>
          </cell>
          <cell r="BK47">
            <v>0.22974352543865262</v>
          </cell>
          <cell r="BL47">
            <v>0.91886346402605401</v>
          </cell>
          <cell r="BM47">
            <v>0.91573207120074773</v>
          </cell>
          <cell r="BN47">
            <v>4879.4430000000002</v>
          </cell>
          <cell r="BO47">
            <v>28.76995871860818</v>
          </cell>
          <cell r="BP47">
            <v>126302.8875</v>
          </cell>
          <cell r="BQ47">
            <v>25.752708175135783</v>
          </cell>
          <cell r="BR47">
            <v>25.801731464919129</v>
          </cell>
          <cell r="BS47">
            <v>0.82255691462267411</v>
          </cell>
          <cell r="BT47">
            <v>-2.0505377309851358</v>
          </cell>
          <cell r="BV47">
            <v>0.46463954552586739</v>
          </cell>
          <cell r="BW47">
            <v>-8.4285991557854913</v>
          </cell>
          <cell r="BX47" t="str">
            <v>NA</v>
          </cell>
          <cell r="BY47" t="str">
            <v>NA</v>
          </cell>
          <cell r="BZ47">
            <v>20743</v>
          </cell>
          <cell r="CA47">
            <v>13.916060993231063</v>
          </cell>
          <cell r="CB47">
            <v>40247</v>
          </cell>
          <cell r="CC47">
            <v>27.000901836502464</v>
          </cell>
          <cell r="CD47" t="str">
            <v>NA</v>
          </cell>
          <cell r="CE47" t="str">
            <v>NA</v>
          </cell>
          <cell r="CF47" t="str">
            <v>NA</v>
          </cell>
          <cell r="CG47">
            <v>195927.40006311279</v>
          </cell>
          <cell r="CH47">
            <v>195927.40006311279</v>
          </cell>
          <cell r="CI47" t="str">
            <v>NA</v>
          </cell>
          <cell r="CJ47" t="str">
            <v>NA</v>
          </cell>
          <cell r="CK47">
            <v>9706.9435523978682</v>
          </cell>
          <cell r="CL47">
            <v>9706.9435523978682</v>
          </cell>
          <cell r="CM47" t="str">
            <v>NA</v>
          </cell>
          <cell r="CN47" t="str">
            <v>NA</v>
          </cell>
          <cell r="CO47">
            <v>-2212</v>
          </cell>
          <cell r="CP47">
            <v>-13.118617439120184</v>
          </cell>
          <cell r="CQ47">
            <v>-2.4314372080241826</v>
          </cell>
          <cell r="CR47">
            <v>226715</v>
          </cell>
          <cell r="CS47">
            <v>152.09852808563758</v>
          </cell>
          <cell r="CT47">
            <v>2772</v>
          </cell>
          <cell r="CU47">
            <v>1.8596789795707713</v>
          </cell>
          <cell r="CV47">
            <v>73851.75</v>
          </cell>
          <cell r="CW47">
            <v>49.545651904587196</v>
          </cell>
          <cell r="CX47">
            <v>153875.25</v>
          </cell>
          <cell r="CY47">
            <v>103.23180660216353</v>
          </cell>
          <cell r="CZ47">
            <v>566138.88854190451</v>
          </cell>
          <cell r="DA47">
            <v>379.81117984810231</v>
          </cell>
          <cell r="DB47">
            <v>163.30368331426138</v>
          </cell>
          <cell r="DC47">
            <v>-58.618310193259376</v>
          </cell>
          <cell r="DD47">
            <v>-1.6925000000000001</v>
          </cell>
          <cell r="DE47">
            <v>8.9552238805969964</v>
          </cell>
          <cell r="DF47">
            <v>1.4041515527567188</v>
          </cell>
          <cell r="DG47">
            <v>-160.51750185507555</v>
          </cell>
          <cell r="DH47">
            <v>99.141183411179867</v>
          </cell>
          <cell r="DI47">
            <v>0.97717048510961302</v>
          </cell>
          <cell r="DJ47">
            <v>5518</v>
          </cell>
          <cell r="DK47">
            <v>748</v>
          </cell>
          <cell r="DL47">
            <v>11.9</v>
          </cell>
          <cell r="DM47">
            <v>6.533854830310351</v>
          </cell>
          <cell r="DN47">
            <v>8.4168587581871925</v>
          </cell>
          <cell r="DO47">
            <v>2.0253863056724959</v>
          </cell>
          <cell r="DP47">
            <v>6.3914724525146962</v>
          </cell>
          <cell r="DQ47">
            <v>2256.3000000000002</v>
          </cell>
          <cell r="DR47">
            <v>-8.5</v>
          </cell>
          <cell r="DS47">
            <v>-0.37672295350795548</v>
          </cell>
          <cell r="DT47">
            <v>1.4041515527567188</v>
          </cell>
          <cell r="DU47">
            <v>0.46463954552586739</v>
          </cell>
          <cell r="DV47">
            <v>8.4133003572410008</v>
          </cell>
          <cell r="DW47">
            <v>8.8760954062983455</v>
          </cell>
          <cell r="DX47">
            <v>51991</v>
          </cell>
          <cell r="DY47">
            <v>143411</v>
          </cell>
          <cell r="DZ47">
            <v>196771</v>
          </cell>
          <cell r="EA47">
            <v>5.9619334722406991</v>
          </cell>
          <cell r="EB47">
            <v>1988.7749999999999</v>
          </cell>
          <cell r="EC47">
            <v>2.6318845067151653</v>
          </cell>
          <cell r="ED47">
            <v>144680</v>
          </cell>
          <cell r="EE47">
            <v>4.2235461074652259</v>
          </cell>
          <cell r="EF47">
            <v>-2.0139286847584481</v>
          </cell>
          <cell r="EG47">
            <v>2.3916867107394659</v>
          </cell>
          <cell r="EI47">
            <v>20.623834218131879</v>
          </cell>
        </row>
        <row r="48">
          <cell r="A48">
            <v>2015</v>
          </cell>
          <cell r="B48">
            <v>10</v>
          </cell>
          <cell r="C48">
            <v>64.8</v>
          </cell>
          <cell r="D48">
            <v>109.45</v>
          </cell>
          <cell r="E48">
            <v>262.68</v>
          </cell>
          <cell r="F48">
            <v>108.78</v>
          </cell>
          <cell r="G48">
            <v>149.33000000000001</v>
          </cell>
          <cell r="H48">
            <v>268.98</v>
          </cell>
          <cell r="I48">
            <v>92.5</v>
          </cell>
          <cell r="J48">
            <v>2057.4</v>
          </cell>
          <cell r="K48">
            <v>36900</v>
          </cell>
          <cell r="L48">
            <v>5.9</v>
          </cell>
          <cell r="M48">
            <v>100</v>
          </cell>
          <cell r="N48">
            <v>100.00830000000001</v>
          </cell>
          <cell r="O48">
            <v>46.137</v>
          </cell>
          <cell r="P48">
            <v>100</v>
          </cell>
          <cell r="Q48">
            <v>2283.6</v>
          </cell>
          <cell r="R48">
            <v>77001</v>
          </cell>
          <cell r="S48">
            <v>711.88</v>
          </cell>
          <cell r="T48">
            <v>77000</v>
          </cell>
          <cell r="U48">
            <v>100</v>
          </cell>
          <cell r="V48">
            <v>100</v>
          </cell>
          <cell r="W48">
            <v>100</v>
          </cell>
          <cell r="X48">
            <v>207.1</v>
          </cell>
          <cell r="Y48">
            <v>390.8</v>
          </cell>
          <cell r="Z48">
            <v>100</v>
          </cell>
          <cell r="AA48">
            <v>198730</v>
          </cell>
          <cell r="AB48">
            <v>100</v>
          </cell>
          <cell r="AC48">
            <v>192591</v>
          </cell>
          <cell r="AD48">
            <v>100</v>
          </cell>
          <cell r="AE48">
            <v>12666</v>
          </cell>
          <cell r="AF48">
            <v>8293</v>
          </cell>
          <cell r="AG48">
            <v>92691</v>
          </cell>
          <cell r="AH48">
            <v>2025</v>
          </cell>
          <cell r="AI48">
            <v>92016</v>
          </cell>
          <cell r="AJ48">
            <v>95637</v>
          </cell>
          <cell r="AK48">
            <v>87.9</v>
          </cell>
          <cell r="AL48">
            <v>3742</v>
          </cell>
          <cell r="AM48">
            <v>189392</v>
          </cell>
          <cell r="AN48">
            <v>6603</v>
          </cell>
          <cell r="AO48">
            <v>32947</v>
          </cell>
          <cell r="AP48">
            <v>320565</v>
          </cell>
          <cell r="AQ48">
            <v>316331</v>
          </cell>
          <cell r="AR48">
            <v>-244886</v>
          </cell>
          <cell r="AS48">
            <v>-245661</v>
          </cell>
          <cell r="AT48">
            <v>100</v>
          </cell>
          <cell r="BA48">
            <v>1065.68</v>
          </cell>
          <cell r="BB48">
            <v>510.81000000000006</v>
          </cell>
          <cell r="BC48">
            <v>0.25836398668768612</v>
          </cell>
          <cell r="BD48">
            <v>0.95</v>
          </cell>
          <cell r="BE48">
            <v>77089</v>
          </cell>
          <cell r="BF48">
            <v>36.505182756696428</v>
          </cell>
          <cell r="BG48">
            <v>1700.7093309379143</v>
          </cell>
          <cell r="BH48">
            <v>23.812937171329811</v>
          </cell>
          <cell r="BI48">
            <v>23.812937171329811</v>
          </cell>
          <cell r="BJ48">
            <v>1.5429705801059734</v>
          </cell>
          <cell r="BK48">
            <v>1.5429705801059734</v>
          </cell>
          <cell r="BL48">
            <v>1.9602209944751481</v>
          </cell>
          <cell r="BM48">
            <v>1.9575856443719397</v>
          </cell>
          <cell r="BN48">
            <v>5007.2269999999999</v>
          </cell>
          <cell r="BO48">
            <v>28.485464131452943</v>
          </cell>
          <cell r="BP48">
            <v>129014.645</v>
          </cell>
          <cell r="BQ48">
            <v>26.130044186242326</v>
          </cell>
          <cell r="BR48">
            <v>26.130044186242326</v>
          </cell>
          <cell r="BS48">
            <v>1.2724445325290823</v>
          </cell>
          <cell r="BT48">
            <v>-0.37487829369321768</v>
          </cell>
          <cell r="BV48">
            <v>3.2770910917310601</v>
          </cell>
          <cell r="BW48">
            <v>17.546000811921786</v>
          </cell>
          <cell r="BX48" t="str">
            <v>NA</v>
          </cell>
          <cell r="BY48" t="str">
            <v>NA</v>
          </cell>
          <cell r="BZ48">
            <v>23439</v>
          </cell>
          <cell r="CA48">
            <v>14.410102156838612</v>
          </cell>
          <cell r="CB48">
            <v>63175</v>
          </cell>
          <cell r="CC48">
            <v>38.839464301304631</v>
          </cell>
          <cell r="CD48" t="str">
            <v>NA</v>
          </cell>
          <cell r="CE48" t="str">
            <v>NA</v>
          </cell>
          <cell r="CF48" t="str">
            <v>NA</v>
          </cell>
          <cell r="CG48">
            <v>197992.86866302785</v>
          </cell>
          <cell r="CH48">
            <v>197992.86866302785</v>
          </cell>
          <cell r="CI48" t="str">
            <v>NA</v>
          </cell>
          <cell r="CJ48" t="str">
            <v>NA</v>
          </cell>
          <cell r="CK48">
            <v>10628.68009769094</v>
          </cell>
          <cell r="CL48">
            <v>10628.68009769094</v>
          </cell>
          <cell r="CM48" t="str">
            <v>NA</v>
          </cell>
          <cell r="CN48" t="str">
            <v>NA</v>
          </cell>
          <cell r="CO48">
            <v>-2123</v>
          </cell>
          <cell r="CP48">
            <v>-4.0235081374321862</v>
          </cell>
          <cell r="CQ48">
            <v>-2.2414375607078001</v>
          </cell>
          <cell r="CR48">
            <v>199877</v>
          </cell>
          <cell r="CS48">
            <v>122.88271636172324</v>
          </cell>
          <cell r="CT48">
            <v>3548</v>
          </cell>
          <cell r="CU48">
            <v>2.1812808759957076</v>
          </cell>
          <cell r="CV48">
            <v>55000.25</v>
          </cell>
          <cell r="CW48">
            <v>33.813696025925289</v>
          </cell>
          <cell r="CX48">
            <v>119675</v>
          </cell>
          <cell r="CY48">
            <v>73.575194147346764</v>
          </cell>
          <cell r="CZ48">
            <v>847518.69008837594</v>
          </cell>
          <cell r="DA48">
            <v>521.04743820143949</v>
          </cell>
          <cell r="DB48">
            <v>132.03502037639024</v>
          </cell>
          <cell r="DC48">
            <v>-77.898418272379402</v>
          </cell>
          <cell r="DD48">
            <v>45.104999999999997</v>
          </cell>
          <cell r="DE48">
            <v>9.4645080946450975</v>
          </cell>
          <cell r="DF48">
            <v>7.1045326389533257</v>
          </cell>
          <cell r="DG48">
            <v>-216.37042601058923</v>
          </cell>
          <cell r="DH48">
            <v>99.976269713100152</v>
          </cell>
          <cell r="DI48">
            <v>0.65533124132703957</v>
          </cell>
          <cell r="DJ48">
            <v>7219</v>
          </cell>
          <cell r="DK48">
            <v>673</v>
          </cell>
          <cell r="DL48">
            <v>10</v>
          </cell>
          <cell r="DM48">
            <v>5.3085622324644479</v>
          </cell>
          <cell r="DN48">
            <v>8.7159016288024649</v>
          </cell>
          <cell r="DO48">
            <v>2.0589373319361965</v>
          </cell>
          <cell r="DP48">
            <v>6.6569642968662688</v>
          </cell>
          <cell r="DQ48">
            <v>2283.6</v>
          </cell>
          <cell r="DR48">
            <v>5.9</v>
          </cell>
          <cell r="DS48">
            <v>0.25836398668768612</v>
          </cell>
          <cell r="DT48">
            <v>7.1045326389533257</v>
          </cell>
          <cell r="DU48">
            <v>3.2770910917310601</v>
          </cell>
          <cell r="DV48">
            <v>8.7556484648844979</v>
          </cell>
          <cell r="DW48">
            <v>9.123120239432648</v>
          </cell>
          <cell r="DX48">
            <v>95064</v>
          </cell>
          <cell r="DY48">
            <v>152814</v>
          </cell>
          <cell r="DZ48">
            <v>247657</v>
          </cell>
          <cell r="EA48">
            <v>6.5566797525991705</v>
          </cell>
          <cell r="EB48">
            <v>2057.35</v>
          </cell>
          <cell r="EC48">
            <v>3.4481024751417344</v>
          </cell>
          <cell r="ED48">
            <v>149842</v>
          </cell>
          <cell r="EE48">
            <v>3.5678739286701733</v>
          </cell>
          <cell r="EF48">
            <v>4.0698918158934339</v>
          </cell>
          <cell r="EG48">
            <v>2.3005504616617638</v>
          </cell>
          <cell r="EI48">
            <v>24.034346193499786</v>
          </cell>
        </row>
        <row r="49">
          <cell r="A49">
            <v>2016</v>
          </cell>
          <cell r="B49">
            <v>8.4</v>
          </cell>
          <cell r="C49">
            <v>66.400000000000006</v>
          </cell>
          <cell r="D49">
            <v>112.33</v>
          </cell>
          <cell r="E49">
            <v>275.64999999999998</v>
          </cell>
          <cell r="F49">
            <v>118.6</v>
          </cell>
          <cell r="G49">
            <v>151.5</v>
          </cell>
          <cell r="H49">
            <v>273.18</v>
          </cell>
          <cell r="I49">
            <v>93.9</v>
          </cell>
          <cell r="J49">
            <v>2132.3000000000002</v>
          </cell>
          <cell r="K49">
            <v>39600</v>
          </cell>
          <cell r="L49">
            <v>16.2</v>
          </cell>
          <cell r="M49">
            <v>99.8</v>
          </cell>
          <cell r="N49">
            <v>100.5</v>
          </cell>
          <cell r="O49">
            <v>47.279000000000003</v>
          </cell>
          <cell r="P49">
            <v>102.47</v>
          </cell>
          <cell r="Q49">
            <v>2327.1</v>
          </cell>
          <cell r="R49">
            <v>82059</v>
          </cell>
          <cell r="S49">
            <v>735.28</v>
          </cell>
          <cell r="T49">
            <v>82059</v>
          </cell>
          <cell r="U49">
            <v>107.3</v>
          </cell>
          <cell r="V49">
            <v>124.3</v>
          </cell>
          <cell r="W49">
            <v>123.9</v>
          </cell>
          <cell r="X49">
            <v>208.2</v>
          </cell>
          <cell r="Y49">
            <v>464.3</v>
          </cell>
          <cell r="Z49">
            <v>107.4845</v>
          </cell>
          <cell r="AA49">
            <v>217084</v>
          </cell>
          <cell r="AB49">
            <v>102.6554</v>
          </cell>
          <cell r="AC49">
            <v>180297</v>
          </cell>
          <cell r="AD49">
            <v>107.3</v>
          </cell>
          <cell r="AE49">
            <v>14932</v>
          </cell>
          <cell r="AF49">
            <v>7810</v>
          </cell>
          <cell r="AG49">
            <v>97224</v>
          </cell>
          <cell r="AH49">
            <v>1662</v>
          </cell>
          <cell r="AI49">
            <v>97000</v>
          </cell>
          <cell r="AJ49">
            <v>100384</v>
          </cell>
          <cell r="AK49">
            <v>96.3</v>
          </cell>
          <cell r="AL49">
            <v>2571</v>
          </cell>
          <cell r="AM49">
            <v>226965</v>
          </cell>
          <cell r="AN49">
            <v>10740</v>
          </cell>
          <cell r="AO49">
            <v>58831</v>
          </cell>
          <cell r="AP49">
            <v>328235</v>
          </cell>
          <cell r="AQ49">
            <v>329479</v>
          </cell>
          <cell r="AR49">
            <v>-285882</v>
          </cell>
          <cell r="AS49">
            <v>-291994</v>
          </cell>
          <cell r="AT49">
            <v>100.23</v>
          </cell>
          <cell r="BA49">
            <v>1107.1400000000001</v>
          </cell>
          <cell r="BB49">
            <v>518.58000000000004</v>
          </cell>
          <cell r="BC49">
            <v>0.69614541704267108</v>
          </cell>
          <cell r="BD49">
            <v>0.95</v>
          </cell>
          <cell r="BE49">
            <v>82164</v>
          </cell>
          <cell r="BF49">
            <v>36.581553431919637</v>
          </cell>
          <cell r="BG49">
            <v>1766.5970504488055</v>
          </cell>
          <cell r="BH49">
            <v>24.382998091984472</v>
          </cell>
          <cell r="BI49">
            <v>24.431861815615704</v>
          </cell>
          <cell r="BJ49">
            <v>2.5991108943547836</v>
          </cell>
          <cell r="BK49">
            <v>2.3939126725660786</v>
          </cell>
          <cell r="BL49">
            <v>2.4752367947634246</v>
          </cell>
          <cell r="BM49">
            <v>2.4699999999999944</v>
          </cell>
          <cell r="BN49">
            <v>5152.0389999999998</v>
          </cell>
          <cell r="BO49">
            <v>28.557157916817619</v>
          </cell>
          <cell r="BP49">
            <v>131212.03750000001</v>
          </cell>
          <cell r="BQ49">
            <v>26.369121112535357</v>
          </cell>
          <cell r="BR49">
            <v>26.308611306530338</v>
          </cell>
          <cell r="BS49">
            <v>0.68337856229889749</v>
          </cell>
          <cell r="BT49">
            <v>0.8786353725876439</v>
          </cell>
          <cell r="BV49">
            <v>3.3534558206572256</v>
          </cell>
          <cell r="BW49">
            <v>18.691208843026242</v>
          </cell>
          <cell r="BX49" t="str">
            <v>NA</v>
          </cell>
          <cell r="BY49" t="str">
            <v>NA</v>
          </cell>
          <cell r="BZ49">
            <v>26070</v>
          </cell>
          <cell r="CA49">
            <v>14.920002282266847</v>
          </cell>
          <cell r="CB49">
            <v>97015</v>
          </cell>
          <cell r="CC49">
            <v>55.522210257541929</v>
          </cell>
          <cell r="CD49" t="str">
            <v>NA</v>
          </cell>
          <cell r="CE49" t="str">
            <v>NA</v>
          </cell>
          <cell r="CF49" t="str">
            <v>NA</v>
          </cell>
          <cell r="CG49">
            <v>202362.16510812781</v>
          </cell>
          <cell r="CH49">
            <v>202362.16510812781</v>
          </cell>
          <cell r="CI49" t="str">
            <v>NA</v>
          </cell>
          <cell r="CJ49" t="str">
            <v>NA</v>
          </cell>
          <cell r="CK49">
            <v>11638.057166962701</v>
          </cell>
          <cell r="CL49">
            <v>11638.057166962701</v>
          </cell>
          <cell r="CM49" t="str">
            <v>NA</v>
          </cell>
          <cell r="CN49" t="str">
            <v>NA</v>
          </cell>
          <cell r="CO49">
            <v>-1011</v>
          </cell>
          <cell r="CP49">
            <v>-52.378709373528018</v>
          </cell>
          <cell r="CQ49">
            <v>-1.0223894181178326</v>
          </cell>
          <cell r="CR49">
            <v>185771</v>
          </cell>
          <cell r="CS49">
            <v>106.31775005673167</v>
          </cell>
          <cell r="CT49">
            <v>4647</v>
          </cell>
          <cell r="CU49">
            <v>2.6595032836860009</v>
          </cell>
          <cell r="CV49">
            <v>46528</v>
          </cell>
          <cell r="CW49">
            <v>26.628226551181889</v>
          </cell>
          <cell r="CX49">
            <v>103505</v>
          </cell>
          <cell r="CY49">
            <v>59.236472429076713</v>
          </cell>
          <cell r="CZ49">
            <v>843831.40364901756</v>
          </cell>
          <cell r="DA49">
            <v>482.9292853199762</v>
          </cell>
          <cell r="DB49">
            <v>115.32230557720922</v>
          </cell>
          <cell r="DC49">
            <v>-73.427772155198326</v>
          </cell>
          <cell r="DD49">
            <v>-13.627500000000001</v>
          </cell>
          <cell r="DE49">
            <v>9.5563139931740473</v>
          </cell>
          <cell r="DF49">
            <v>-6.5088295341856863</v>
          </cell>
          <cell r="DG49">
            <v>-176.74434868193254</v>
          </cell>
          <cell r="DH49">
            <v>100.68650219939288</v>
          </cell>
          <cell r="DI49">
            <v>0.43147277417678875</v>
          </cell>
          <cell r="DJ49">
            <v>9882</v>
          </cell>
          <cell r="DK49">
            <v>1161</v>
          </cell>
          <cell r="DL49">
            <v>8.4</v>
          </cell>
          <cell r="DM49">
            <v>4.2283934038781759</v>
          </cell>
          <cell r="DN49">
            <v>9.6874138332156079</v>
          </cell>
          <cell r="DO49">
            <v>2.421424229239395</v>
          </cell>
          <cell r="DP49">
            <v>7.2659896039762133</v>
          </cell>
          <cell r="DQ49">
            <v>2327.1</v>
          </cell>
          <cell r="DR49">
            <v>16.2</v>
          </cell>
          <cell r="DS49">
            <v>0.69614541704267108</v>
          </cell>
          <cell r="DT49">
            <v>-6.5088295341856863</v>
          </cell>
          <cell r="DU49">
            <v>3.3534558206572256</v>
          </cell>
          <cell r="DV49">
            <v>7.8979835365976978</v>
          </cell>
          <cell r="DW49">
            <v>7.4237038322994886</v>
          </cell>
          <cell r="DX49">
            <v>100945</v>
          </cell>
          <cell r="DY49">
            <v>158338</v>
          </cell>
          <cell r="DZ49">
            <v>259224</v>
          </cell>
          <cell r="EA49">
            <v>3.6148520423521457</v>
          </cell>
          <cell r="EB49">
            <v>2132.25</v>
          </cell>
          <cell r="EC49">
            <v>3.6406056334605141</v>
          </cell>
          <cell r="ED49">
            <v>157394</v>
          </cell>
          <cell r="EE49">
            <v>5.0399754407976394</v>
          </cell>
          <cell r="EF49">
            <v>9.1606063156124407E-2</v>
          </cell>
          <cell r="EG49">
            <v>1.4713972331303438</v>
          </cell>
          <cell r="EI49">
            <v>35.824141738273099</v>
          </cell>
        </row>
        <row r="50">
          <cell r="A50">
            <v>2017</v>
          </cell>
          <cell r="B50">
            <v>6.7</v>
          </cell>
          <cell r="C50">
            <v>67.7</v>
          </cell>
          <cell r="D50">
            <v>110.38</v>
          </cell>
          <cell r="E50">
            <v>283.25</v>
          </cell>
          <cell r="F50">
            <v>128.69999999999999</v>
          </cell>
          <cell r="G50">
            <v>160.78</v>
          </cell>
          <cell r="H50">
            <v>279.8</v>
          </cell>
          <cell r="I50">
            <v>97.5</v>
          </cell>
          <cell r="J50">
            <v>2194.1999999999998</v>
          </cell>
          <cell r="K50">
            <v>42200</v>
          </cell>
          <cell r="L50">
            <v>19.8</v>
          </cell>
          <cell r="M50">
            <v>100.1</v>
          </cell>
          <cell r="N50">
            <v>100.4833</v>
          </cell>
          <cell r="O50">
            <v>48.66</v>
          </cell>
          <cell r="P50">
            <v>105.46</v>
          </cell>
          <cell r="Q50">
            <v>2352</v>
          </cell>
          <cell r="R50">
            <v>87819</v>
          </cell>
          <cell r="S50">
            <v>738.16</v>
          </cell>
          <cell r="T50">
            <v>87819</v>
          </cell>
          <cell r="U50">
            <v>119</v>
          </cell>
          <cell r="V50">
            <v>146.6</v>
          </cell>
          <cell r="W50">
            <v>144.1</v>
          </cell>
          <cell r="X50" t="str">
            <v>NA</v>
          </cell>
          <cell r="Y50" t="str">
            <v>NA</v>
          </cell>
          <cell r="Z50">
            <v>119.1618</v>
          </cell>
          <cell r="AA50">
            <v>236218</v>
          </cell>
          <cell r="AB50">
            <v>106.5732</v>
          </cell>
          <cell r="AC50">
            <v>174577</v>
          </cell>
          <cell r="AD50">
            <v>119</v>
          </cell>
          <cell r="AE50">
            <v>19271</v>
          </cell>
          <cell r="AF50">
            <v>12244</v>
          </cell>
          <cell r="AG50">
            <v>103949</v>
          </cell>
          <cell r="AH50">
            <v>2345</v>
          </cell>
          <cell r="AI50">
            <v>100501</v>
          </cell>
          <cell r="AJ50">
            <v>102775</v>
          </cell>
          <cell r="AK50">
            <v>103.2</v>
          </cell>
          <cell r="AL50">
            <v>6200</v>
          </cell>
          <cell r="AM50">
            <v>231087</v>
          </cell>
          <cell r="AN50">
            <v>14518</v>
          </cell>
          <cell r="AO50">
            <v>54391</v>
          </cell>
          <cell r="AP50">
            <v>359655</v>
          </cell>
          <cell r="AQ50">
            <v>359873</v>
          </cell>
          <cell r="AR50">
            <v>-294028</v>
          </cell>
          <cell r="AS50">
            <v>-295276</v>
          </cell>
          <cell r="AT50">
            <v>101.78</v>
          </cell>
          <cell r="BA50">
            <v>1133.79</v>
          </cell>
          <cell r="BB50">
            <v>538.08000000000004</v>
          </cell>
          <cell r="BC50">
            <v>0.84183673469387754</v>
          </cell>
          <cell r="BD50">
            <v>0.95</v>
          </cell>
          <cell r="BE50">
            <v>87933</v>
          </cell>
          <cell r="BF50">
            <v>36.603962053571422</v>
          </cell>
          <cell r="BG50">
            <v>1846.6391377554537</v>
          </cell>
          <cell r="BH50">
            <v>24.948643283564024</v>
          </cell>
          <cell r="BI50">
            <v>24.923719564000027</v>
          </cell>
          <cell r="BJ50">
            <v>2.0131816072647801</v>
          </cell>
          <cell r="BK50">
            <v>2.3198344577876062</v>
          </cell>
          <cell r="BL50">
            <v>2.9209585651134518</v>
          </cell>
          <cell r="BM50">
            <v>2.9179271982043398</v>
          </cell>
          <cell r="BN50">
            <v>5342.1130000000003</v>
          </cell>
          <cell r="BO50">
            <v>28.559298889229506</v>
          </cell>
          <cell r="BP50">
            <v>133788.07750000001</v>
          </cell>
          <cell r="BQ50">
            <v>26.813486691811814</v>
          </cell>
          <cell r="BR50">
            <v>26.344553637071932</v>
          </cell>
          <cell r="BS50">
            <v>0.13661812143110907</v>
          </cell>
          <cell r="BT50">
            <v>1.0697029505369438</v>
          </cell>
          <cell r="BV50">
            <v>5.7261274896753944</v>
          </cell>
          <cell r="BW50">
            <v>24.909751323304455</v>
          </cell>
          <cell r="BX50" t="str">
            <v>NA</v>
          </cell>
          <cell r="BY50" t="str">
            <v>NA</v>
          </cell>
          <cell r="BZ50">
            <v>28141</v>
          </cell>
          <cell r="CA50">
            <v>15.111920277864899</v>
          </cell>
          <cell r="CB50">
            <v>99516</v>
          </cell>
          <cell r="CC50">
            <v>53.440810858604998</v>
          </cell>
          <cell r="CD50" t="str">
            <v>NA</v>
          </cell>
          <cell r="CE50" t="str">
            <v>NA</v>
          </cell>
          <cell r="CF50" t="str">
            <v>NA</v>
          </cell>
          <cell r="CG50">
            <v>209171.09014362382</v>
          </cell>
          <cell r="CH50">
            <v>209171.09014362382</v>
          </cell>
          <cell r="CI50" t="str">
            <v>NA</v>
          </cell>
          <cell r="CJ50" t="str">
            <v>NA</v>
          </cell>
          <cell r="CK50">
            <v>12478.197362344585</v>
          </cell>
          <cell r="CL50">
            <v>12478.197362344585</v>
          </cell>
          <cell r="CM50" t="str">
            <v>NA</v>
          </cell>
          <cell r="CN50" t="str">
            <v>NA</v>
          </cell>
          <cell r="CO50">
            <v>15</v>
          </cell>
          <cell r="CP50">
            <v>-101.48367952522254</v>
          </cell>
          <cell r="CQ50">
            <v>1.4111803112122978E-2</v>
          </cell>
          <cell r="CR50">
            <v>179144</v>
          </cell>
          <cell r="CS50">
            <v>96.201622055286933</v>
          </cell>
          <cell r="CT50">
            <v>5035</v>
          </cell>
          <cell r="CU50">
            <v>2.7038313705642927</v>
          </cell>
          <cell r="CV50">
            <v>43088.75</v>
          </cell>
          <cell r="CW50">
            <v>23.138970003654851</v>
          </cell>
          <cell r="CX50">
            <v>91927</v>
          </cell>
          <cell r="CY50">
            <v>49.365463039099055</v>
          </cell>
          <cell r="CZ50">
            <v>822621.82972108782</v>
          </cell>
          <cell r="DA50">
            <v>441.75386480851546</v>
          </cell>
          <cell r="DB50">
            <v>104.52241093750064</v>
          </cell>
          <cell r="DC50">
            <v>-60.700183480771578</v>
          </cell>
          <cell r="DD50">
            <v>-56.717500000000001</v>
          </cell>
          <cell r="DE50">
            <v>7.1651090342679247</v>
          </cell>
          <cell r="DF50">
            <v>0.78241952470946863</v>
          </cell>
          <cell r="DG50">
            <v>-178.19092076426887</v>
          </cell>
          <cell r="DH50">
            <v>102.35026569608063</v>
          </cell>
          <cell r="DI50">
            <v>1.1988693547861251</v>
          </cell>
          <cell r="DJ50">
            <v>14354</v>
          </cell>
          <cell r="DK50">
            <v>2216</v>
          </cell>
          <cell r="DL50">
            <v>6.7</v>
          </cell>
          <cell r="DM50">
            <v>3.0112670068027212</v>
          </cell>
          <cell r="DN50">
            <v>10.921652912519679</v>
          </cell>
          <cell r="DO50">
            <v>3.0340908130463267</v>
          </cell>
          <cell r="DP50">
            <v>7.8875620994733531</v>
          </cell>
          <cell r="DQ50">
            <v>2352</v>
          </cell>
          <cell r="DR50">
            <v>19.8</v>
          </cell>
          <cell r="DS50">
            <v>0.84183673469387754</v>
          </cell>
          <cell r="DT50">
            <v>0.78241952470946863</v>
          </cell>
          <cell r="DU50">
            <v>5.7261274896753944</v>
          </cell>
          <cell r="DV50">
            <v>11.518994486988918</v>
          </cell>
          <cell r="DW50">
            <v>6.5731323987717083</v>
          </cell>
          <cell r="DX50">
            <v>111353</v>
          </cell>
          <cell r="DY50">
            <v>165894</v>
          </cell>
          <cell r="DZ50">
            <v>277247</v>
          </cell>
          <cell r="EA50">
            <v>4.7720698758352276</v>
          </cell>
          <cell r="EB50">
            <v>2194.15</v>
          </cell>
          <cell r="EC50">
            <v>2.9030366983233691</v>
          </cell>
          <cell r="ED50">
            <v>162178</v>
          </cell>
          <cell r="EE50">
            <v>3.039505953212962</v>
          </cell>
          <cell r="EF50">
            <v>-1.3647766774664394</v>
          </cell>
          <cell r="EG50">
            <v>3.329444785997739</v>
          </cell>
          <cell r="EI50">
            <v>33.129263250406979</v>
          </cell>
        </row>
        <row r="51">
          <cell r="A51">
            <v>2018</v>
          </cell>
          <cell r="B51">
            <v>5.8</v>
          </cell>
          <cell r="C51">
            <v>68.7</v>
          </cell>
          <cell r="D51">
            <v>107.33</v>
          </cell>
          <cell r="E51">
            <v>279.85000000000002</v>
          </cell>
          <cell r="F51">
            <v>143.38</v>
          </cell>
          <cell r="G51">
            <v>170.75</v>
          </cell>
          <cell r="H51">
            <v>283.48</v>
          </cell>
          <cell r="I51">
            <v>105.4</v>
          </cell>
          <cell r="J51">
            <v>2257.6</v>
          </cell>
          <cell r="K51">
            <v>45100</v>
          </cell>
          <cell r="L51">
            <v>34</v>
          </cell>
          <cell r="M51">
            <v>100.8</v>
          </cell>
          <cell r="N51">
            <v>100.7167</v>
          </cell>
          <cell r="O51">
            <v>49.93</v>
          </cell>
          <cell r="P51">
            <v>108.22</v>
          </cell>
          <cell r="Q51">
            <v>2395</v>
          </cell>
          <cell r="R51">
            <v>93431</v>
          </cell>
          <cell r="S51">
            <v>779.24</v>
          </cell>
          <cell r="T51">
            <v>93431</v>
          </cell>
          <cell r="U51">
            <v>130.80000000000001</v>
          </cell>
          <cell r="V51">
            <v>150.6</v>
          </cell>
          <cell r="W51">
            <v>142.19999999999999</v>
          </cell>
          <cell r="X51" t="str">
            <v>NA</v>
          </cell>
          <cell r="Y51" t="str">
            <v>NA</v>
          </cell>
          <cell r="Z51">
            <v>131.36349999999999</v>
          </cell>
          <cell r="AA51">
            <v>253815</v>
          </cell>
          <cell r="AB51">
            <v>111.24850000000001</v>
          </cell>
          <cell r="AC51">
            <v>169938</v>
          </cell>
          <cell r="AD51">
            <v>130.80000000000001</v>
          </cell>
          <cell r="AE51" t="str">
            <v>NA</v>
          </cell>
          <cell r="AF51">
            <v>12894</v>
          </cell>
          <cell r="AG51">
            <v>108900</v>
          </cell>
          <cell r="AH51">
            <v>2609</v>
          </cell>
          <cell r="AI51">
            <v>105627</v>
          </cell>
          <cell r="AJ51">
            <v>105627</v>
          </cell>
          <cell r="AK51">
            <v>109.8</v>
          </cell>
          <cell r="AL51">
            <v>6150</v>
          </cell>
          <cell r="AM51">
            <v>230384</v>
          </cell>
          <cell r="AN51">
            <v>16620</v>
          </cell>
          <cell r="AO51">
            <v>42636</v>
          </cell>
          <cell r="AP51">
            <v>399898</v>
          </cell>
          <cell r="AQ51">
            <v>399898</v>
          </cell>
          <cell r="AR51">
            <v>-307110</v>
          </cell>
          <cell r="AS51">
            <v>-307110</v>
          </cell>
          <cell r="AT51">
            <v>103.56</v>
          </cell>
          <cell r="BA51">
            <v>1167.4099999999999</v>
          </cell>
          <cell r="BB51">
            <v>559.63</v>
          </cell>
          <cell r="BC51">
            <v>1.4196242171189979</v>
          </cell>
          <cell r="BD51">
            <v>1.0250000000000001</v>
          </cell>
          <cell r="BE51">
            <v>93517</v>
          </cell>
          <cell r="BF51">
            <v>36.5</v>
          </cell>
          <cell r="BG51">
            <v>1918.35</v>
          </cell>
          <cell r="BH51">
            <v>25.61385997496803</v>
          </cell>
          <cell r="BI51">
            <v>25.410575371992092</v>
          </cell>
          <cell r="BJ51">
            <v>1.953383429555533</v>
          </cell>
          <cell r="BK51">
            <v>2.6663441528391507</v>
          </cell>
          <cell r="BL51">
            <v>2.6099465680230249</v>
          </cell>
          <cell r="BM51">
            <v>2.6171060117580192</v>
          </cell>
          <cell r="BN51">
            <v>5557.4080000000004</v>
          </cell>
          <cell r="BO51">
            <v>28.602546711777389</v>
          </cell>
          <cell r="BP51">
            <v>136189.57</v>
          </cell>
          <cell r="BQ51">
            <v>27.36080716599464</v>
          </cell>
          <cell r="BR51">
            <v>26.42024639435558</v>
          </cell>
          <cell r="BS51">
            <v>0.28731842765836735</v>
          </cell>
          <cell r="BT51">
            <v>0.64350470903303258</v>
          </cell>
          <cell r="BV51">
            <v>6.1108088395114395</v>
          </cell>
          <cell r="BW51">
            <v>59.471484843355171</v>
          </cell>
          <cell r="BX51" t="str">
            <v>NA</v>
          </cell>
          <cell r="BY51" t="str">
            <v>NA</v>
          </cell>
          <cell r="BZ51">
            <v>33491</v>
          </cell>
          <cell r="CA51">
            <v>16.854928134828693</v>
          </cell>
          <cell r="CB51">
            <v>92750</v>
          </cell>
          <cell r="CC51">
            <v>46.678050356972363</v>
          </cell>
          <cell r="CD51" t="str">
            <v>NA</v>
          </cell>
          <cell r="CE51" t="str">
            <v>NA</v>
          </cell>
          <cell r="CF51" t="str">
            <v>NA</v>
          </cell>
          <cell r="CG51">
            <v>202192.33054479558</v>
          </cell>
          <cell r="CH51">
            <v>202192.33054479558</v>
          </cell>
          <cell r="CI51" t="str">
            <v>NA</v>
          </cell>
          <cell r="CJ51" t="str">
            <v>NA</v>
          </cell>
          <cell r="CK51">
            <v>13276.028339253997</v>
          </cell>
          <cell r="CL51">
            <v>13276.028339253997</v>
          </cell>
          <cell r="CM51" t="str">
            <v>NA</v>
          </cell>
          <cell r="CN51" t="str">
            <v>NA</v>
          </cell>
          <cell r="CO51">
            <v>1077</v>
          </cell>
          <cell r="CP51">
            <v>7080</v>
          </cell>
          <cell r="CQ51">
            <v>0.96584132222511199</v>
          </cell>
          <cell r="CR51">
            <v>173866</v>
          </cell>
          <cell r="CS51">
            <v>87.501087906904118</v>
          </cell>
          <cell r="CT51">
            <v>5346</v>
          </cell>
          <cell r="CU51">
            <v>2.6904674631630647</v>
          </cell>
          <cell r="CV51">
            <v>42442.75</v>
          </cell>
          <cell r="CW51">
            <v>21.360051986936806</v>
          </cell>
          <cell r="CX51">
            <v>85221</v>
          </cell>
          <cell r="CY51">
            <v>42.888950182981581</v>
          </cell>
          <cell r="CZ51">
            <v>847659.89350327966</v>
          </cell>
          <cell r="DA51">
            <v>426.59958161220396</v>
          </cell>
          <cell r="DB51">
            <v>95.696143331292944</v>
          </cell>
          <cell r="DC51">
            <v>-60.700183480771578</v>
          </cell>
          <cell r="DD51">
            <v>-74.157499999999999</v>
          </cell>
          <cell r="DE51">
            <v>6.3953488372092915</v>
          </cell>
          <cell r="DF51">
            <v>9.8725963757706392</v>
          </cell>
          <cell r="DG51">
            <v>-166.96130471706562</v>
          </cell>
          <cell r="DH51">
            <v>105.36999103082377</v>
          </cell>
          <cell r="DI51">
            <v>2.2626640530940101</v>
          </cell>
          <cell r="DJ51">
            <v>17920</v>
          </cell>
          <cell r="DK51">
            <v>2266</v>
          </cell>
          <cell r="DL51">
            <v>5.8</v>
          </cell>
          <cell r="DM51">
            <v>2.08035406728531</v>
          </cell>
          <cell r="DN51">
            <v>12.279221031372169</v>
          </cell>
          <cell r="DO51">
            <v>3.460969836171417</v>
          </cell>
          <cell r="DP51">
            <v>8.8182511952007516</v>
          </cell>
          <cell r="DQ51">
            <v>2395</v>
          </cell>
          <cell r="DR51">
            <v>34</v>
          </cell>
          <cell r="DS51">
            <v>1.4196242171189979</v>
          </cell>
          <cell r="DT51">
            <v>9.8725963757706392</v>
          </cell>
          <cell r="DU51">
            <v>6.1108088395114395</v>
          </cell>
          <cell r="DV51">
            <v>11.563192208700643</v>
          </cell>
          <cell r="DW51">
            <v>6.7041566714435064</v>
          </cell>
          <cell r="DX51">
            <v>126852</v>
          </cell>
          <cell r="DY51">
            <v>172398</v>
          </cell>
          <cell r="DZ51">
            <v>299251</v>
          </cell>
          <cell r="EA51">
            <v>3.9205757893594706</v>
          </cell>
          <cell r="EB51">
            <v>2257.5500000000002</v>
          </cell>
          <cell r="EC51">
            <v>2.8895016293325471</v>
          </cell>
          <cell r="ED51">
            <v>171128</v>
          </cell>
          <cell r="EE51">
            <v>5.5186276806965084</v>
          </cell>
          <cell r="EF51">
            <v>-0.3622979571335172</v>
          </cell>
          <cell r="EG51">
            <v>3.0950944441550408</v>
          </cell>
          <cell r="EI51">
            <v>28.365128782272023</v>
          </cell>
        </row>
        <row r="52">
          <cell r="A52">
            <v>2019</v>
          </cell>
          <cell r="B52">
            <v>5</v>
          </cell>
          <cell r="C52">
            <v>69.599999999999994</v>
          </cell>
          <cell r="D52">
            <v>102.75</v>
          </cell>
          <cell r="E52">
            <v>287.73</v>
          </cell>
          <cell r="F52">
            <v>146.97999999999999</v>
          </cell>
          <cell r="G52">
            <v>183.63</v>
          </cell>
          <cell r="H52">
            <v>290.05</v>
          </cell>
          <cell r="I52">
            <v>113.5</v>
          </cell>
          <cell r="J52">
            <v>2322.5</v>
          </cell>
          <cell r="K52">
            <v>44500</v>
          </cell>
          <cell r="L52">
            <v>33.700000000000003</v>
          </cell>
          <cell r="M52">
            <v>101.7</v>
          </cell>
          <cell r="N52">
            <v>101.66670000000001</v>
          </cell>
          <cell r="O52">
            <v>51.7</v>
          </cell>
          <cell r="P52">
            <v>112.05</v>
          </cell>
          <cell r="Q52">
            <v>2443.4</v>
          </cell>
          <cell r="R52">
            <v>100218</v>
          </cell>
          <cell r="S52">
            <v>800.87</v>
          </cell>
          <cell r="T52">
            <v>100218</v>
          </cell>
          <cell r="U52">
            <v>134</v>
          </cell>
          <cell r="V52">
            <v>174.2</v>
          </cell>
          <cell r="W52">
            <v>160.9</v>
          </cell>
          <cell r="X52" t="str">
            <v>NA</v>
          </cell>
          <cell r="Y52" t="str">
            <v>NA</v>
          </cell>
          <cell r="Z52">
            <v>134.4308</v>
          </cell>
          <cell r="AA52">
            <v>271853</v>
          </cell>
          <cell r="AB52">
            <v>116.3591</v>
          </cell>
          <cell r="AC52">
            <v>162133</v>
          </cell>
          <cell r="AD52">
            <v>134</v>
          </cell>
          <cell r="AE52" t="str">
            <v>NA</v>
          </cell>
          <cell r="AF52">
            <v>14456</v>
          </cell>
          <cell r="AG52">
            <v>116823</v>
          </cell>
          <cell r="AH52">
            <v>1787</v>
          </cell>
          <cell r="AI52">
            <v>111630</v>
          </cell>
          <cell r="AJ52">
            <v>108986</v>
          </cell>
          <cell r="AK52">
            <v>115.7</v>
          </cell>
          <cell r="AL52">
            <v>7651</v>
          </cell>
          <cell r="AM52">
            <v>305122</v>
          </cell>
          <cell r="AN52">
            <v>16676</v>
          </cell>
          <cell r="AO52">
            <v>110382</v>
          </cell>
          <cell r="AP52">
            <v>448867</v>
          </cell>
          <cell r="AQ52">
            <v>442085</v>
          </cell>
          <cell r="AR52">
            <v>-405076</v>
          </cell>
          <cell r="AS52">
            <v>-406544</v>
          </cell>
          <cell r="AT52">
            <v>104.8</v>
          </cell>
          <cell r="BA52">
            <v>1197.8599999999999</v>
          </cell>
          <cell r="BB52">
            <v>587.18000000000006</v>
          </cell>
          <cell r="BC52">
            <v>1.3792256691495457</v>
          </cell>
          <cell r="BD52">
            <v>0.97499999999999998</v>
          </cell>
          <cell r="BE52">
            <v>100367</v>
          </cell>
          <cell r="BF52">
            <v>36.475000000000001</v>
          </cell>
          <cell r="BG52">
            <v>1987.9749999999999</v>
          </cell>
          <cell r="BH52">
            <v>26.545438242394226</v>
          </cell>
          <cell r="BI52">
            <v>26.101709186228341</v>
          </cell>
          <cell r="BJ52">
            <v>2.7198668433066064</v>
          </cell>
          <cell r="BK52">
            <v>3.6370085115504436</v>
          </cell>
          <cell r="BL52">
            <v>3.5449629481273837</v>
          </cell>
          <cell r="BM52">
            <v>3.5390870449085288</v>
          </cell>
          <cell r="BN52">
            <v>5746.4120000000003</v>
          </cell>
          <cell r="BO52">
            <v>28.551014045828975</v>
          </cell>
          <cell r="BP52">
            <v>138096.48249999998</v>
          </cell>
          <cell r="BQ52">
            <v>27.951027761213457</v>
          </cell>
          <cell r="BR52">
            <v>26.670828016425052</v>
          </cell>
          <cell r="BS52">
            <v>0.94844543964209826</v>
          </cell>
          <cell r="BT52">
            <v>1.1352301483824767</v>
          </cell>
          <cell r="BV52">
            <v>7.718580967980972</v>
          </cell>
          <cell r="BW52">
            <v>65.985241667691554</v>
          </cell>
          <cell r="BX52" t="str">
            <v>NA</v>
          </cell>
          <cell r="BY52" t="str">
            <v>NA</v>
          </cell>
          <cell r="BZ52">
            <v>36724.000000000007</v>
          </cell>
          <cell r="CA52">
            <v>17.18419481978664</v>
          </cell>
          <cell r="CB52">
            <v>162362</v>
          </cell>
          <cell r="CC52">
            <v>75.973756653147746</v>
          </cell>
          <cell r="CD52" t="str">
            <v>NA</v>
          </cell>
          <cell r="CE52" t="str">
            <v>NA</v>
          </cell>
          <cell r="CF52" t="str">
            <v>NA</v>
          </cell>
          <cell r="CG52">
            <v>215853.14609559532</v>
          </cell>
          <cell r="CH52">
            <v>215853.14609559532</v>
          </cell>
          <cell r="CI52" t="str">
            <v>NA</v>
          </cell>
          <cell r="CJ52" t="str">
            <v>NA</v>
          </cell>
          <cell r="CK52">
            <v>13986.218792184725</v>
          </cell>
          <cell r="CL52">
            <v>13986.218792184725</v>
          </cell>
          <cell r="CM52" t="str">
            <v>NA</v>
          </cell>
          <cell r="CN52" t="str">
            <v>NA</v>
          </cell>
          <cell r="CO52">
            <v>1443</v>
          </cell>
          <cell r="CP52">
            <v>33.983286908077993</v>
          </cell>
          <cell r="CQ52">
            <v>1.2165921929011045</v>
          </cell>
          <cell r="CR52">
            <v>166016</v>
          </cell>
          <cell r="CS52">
            <v>77.683566256445332</v>
          </cell>
          <cell r="CT52">
            <v>5396</v>
          </cell>
          <cell r="CU52">
            <v>2.5249405088652841</v>
          </cell>
          <cell r="CV52">
            <v>41548.75</v>
          </cell>
          <cell r="CW52">
            <v>19.441831350577552</v>
          </cell>
          <cell r="CX52">
            <v>78679.75</v>
          </cell>
          <cell r="CY52">
            <v>36.816472943364225</v>
          </cell>
          <cell r="CZ52" t="str">
            <v>NA</v>
          </cell>
          <cell r="DA52" t="str">
            <v>NA</v>
          </cell>
          <cell r="DB52">
            <v>87.789982124393745</v>
          </cell>
          <cell r="DC52" t="str">
            <v>NA</v>
          </cell>
          <cell r="DD52" t="str">
            <v>NA</v>
          </cell>
          <cell r="DE52">
            <v>5.3734061930783339</v>
          </cell>
          <cell r="DF52">
            <v>-18.90617055600314</v>
          </cell>
          <cell r="DG52">
            <v>-174.81637746245255</v>
          </cell>
          <cell r="DH52">
            <v>107.90348718272122</v>
          </cell>
          <cell r="DI52">
            <v>2.4259996696823549</v>
          </cell>
          <cell r="DJ52">
            <v>21107</v>
          </cell>
          <cell r="DK52">
            <v>3507</v>
          </cell>
          <cell r="DL52">
            <v>5</v>
          </cell>
          <cell r="DM52">
            <v>1.588958122307826</v>
          </cell>
          <cell r="DN52">
            <v>13.143166977948129</v>
          </cell>
          <cell r="DO52">
            <v>3.429445698568137</v>
          </cell>
          <cell r="DP52">
            <v>9.7137212793799907</v>
          </cell>
          <cell r="DQ52">
            <v>2443.4</v>
          </cell>
          <cell r="DR52">
            <v>33.700000000000003</v>
          </cell>
          <cell r="DS52">
            <v>1.3792256691495457</v>
          </cell>
          <cell r="DT52">
            <v>-18.90617055600314</v>
          </cell>
          <cell r="DU52">
            <v>7.718580967980972</v>
          </cell>
          <cell r="DV52">
            <v>12.187842509063318</v>
          </cell>
          <cell r="DW52">
            <v>7.5522699680616423</v>
          </cell>
          <cell r="DX52">
            <v>136118</v>
          </cell>
          <cell r="DY52">
            <v>180858</v>
          </cell>
          <cell r="DZ52">
            <v>316977</v>
          </cell>
          <cell r="EA52">
            <v>4.9072495040545672</v>
          </cell>
          <cell r="EB52">
            <v>2322.5</v>
          </cell>
          <cell r="EC52">
            <v>2.8770126907488036</v>
          </cell>
          <cell r="ED52">
            <v>178327</v>
          </cell>
          <cell r="EE52">
            <v>4.2067925763171532</v>
          </cell>
          <cell r="EF52">
            <v>1.9020548262645098</v>
          </cell>
          <cell r="EG52">
            <v>3.5801185754870808</v>
          </cell>
          <cell r="EI52">
            <v>45.600770676111004</v>
          </cell>
        </row>
        <row r="53">
          <cell r="A53">
            <v>2020</v>
          </cell>
          <cell r="B53">
            <v>5.6</v>
          </cell>
          <cell r="C53">
            <v>67.8</v>
          </cell>
          <cell r="D53">
            <v>102.68</v>
          </cell>
          <cell r="E53">
            <v>293.85000000000002</v>
          </cell>
          <cell r="F53">
            <v>137.33000000000001</v>
          </cell>
          <cell r="G53">
            <v>192.93</v>
          </cell>
          <cell r="H53">
            <v>291.10000000000002</v>
          </cell>
          <cell r="I53">
            <v>118.9</v>
          </cell>
          <cell r="J53">
            <v>2294.4</v>
          </cell>
          <cell r="K53" t="str">
            <v>NA</v>
          </cell>
          <cell r="L53">
            <v>28.9</v>
          </cell>
          <cell r="M53">
            <v>101.2</v>
          </cell>
          <cell r="N53">
            <v>101.5917</v>
          </cell>
          <cell r="O53">
            <v>52.890999999999998</v>
          </cell>
          <cell r="P53">
            <v>113.8</v>
          </cell>
          <cell r="Q53">
            <v>2431</v>
          </cell>
          <cell r="R53" t="str">
            <v>NA</v>
          </cell>
          <cell r="S53">
            <v>823.69</v>
          </cell>
          <cell r="T53" t="str">
            <v>NA</v>
          </cell>
          <cell r="U53">
            <v>134.6</v>
          </cell>
          <cell r="V53">
            <v>138.6</v>
          </cell>
          <cell r="W53">
            <v>126.7</v>
          </cell>
          <cell r="X53" t="str">
            <v>NA</v>
          </cell>
          <cell r="Y53" t="str">
            <v>NA</v>
          </cell>
          <cell r="Z53" t="str">
            <v>NA</v>
          </cell>
          <cell r="AA53" t="str">
            <v>NA</v>
          </cell>
          <cell r="AB53">
            <v>117.3603</v>
          </cell>
          <cell r="AC53">
            <v>152046</v>
          </cell>
          <cell r="AD53">
            <v>134.6</v>
          </cell>
          <cell r="AE53" t="str">
            <v>NA</v>
          </cell>
          <cell r="AF53" t="str">
            <v>NA</v>
          </cell>
          <cell r="AG53" t="str">
            <v>NA</v>
          </cell>
          <cell r="AH53" t="str">
            <v>NA</v>
          </cell>
          <cell r="AI53">
            <v>102502</v>
          </cell>
          <cell r="AJ53">
            <v>99127</v>
          </cell>
          <cell r="AK53">
            <v>115.1</v>
          </cell>
          <cell r="AL53" t="str">
            <v>NA</v>
          </cell>
          <cell r="AM53">
            <v>246182</v>
          </cell>
          <cell r="AN53" t="str">
            <v>NA</v>
          </cell>
          <cell r="AO53" t="str">
            <v>NA</v>
          </cell>
          <cell r="AP53">
            <v>467809</v>
          </cell>
          <cell r="AQ53">
            <v>469547</v>
          </cell>
          <cell r="AR53">
            <v>-357981</v>
          </cell>
          <cell r="AS53">
            <v>-360585</v>
          </cell>
          <cell r="AT53">
            <v>105.06</v>
          </cell>
        </row>
        <row r="54">
          <cell r="A54">
            <v>2021</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v>54.829000000000001</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row>
      </sheetData>
      <sheetData sheetId="7">
        <row r="1">
          <cell r="B1" t="str">
            <v>Compensation of Employees</v>
          </cell>
          <cell r="C1" t="str">
            <v>RPPI_Index</v>
          </cell>
          <cell r="D1" t="str">
            <v>Inflation (HICP)</v>
          </cell>
          <cell r="E1" t="str">
            <v>Inflation (HICP ex food and energy)</v>
          </cell>
          <cell r="F1" t="str">
            <v>1.6 Use of disposable income account : Gross saving (B.8g)</v>
          </cell>
          <cell r="G1" t="str">
            <v>1.6 Use of disposable income account : Gross disposable income (B.6g)</v>
          </cell>
          <cell r="H1" t="str">
            <v>1.6 Use of disposable income account : Adjustment for the change in pension entitlements (D.8)</v>
          </cell>
          <cell r="I1" t="str">
            <v>Unemployment 1 year and over</v>
          </cell>
          <cell r="J1" t="str">
            <v>Labour Force</v>
          </cell>
          <cell r="K1" t="str">
            <v>Unemployment</v>
          </cell>
          <cell r="L1" t="str">
            <v>Employment 15+</v>
          </cell>
          <cell r="M1" t="str">
            <v>Population 15+</v>
          </cell>
          <cell r="N1" t="str">
            <v>Employment 15-19</v>
          </cell>
          <cell r="O1" t="str">
            <v>Employment 19-24</v>
          </cell>
          <cell r="P1" t="str">
            <v>Employment 25-34</v>
          </cell>
          <cell r="Q1" t="str">
            <v>Employment 35-44</v>
          </cell>
          <cell r="R1" t="str">
            <v>Employment 45-54</v>
          </cell>
          <cell r="S1" t="str">
            <v>Employment 55-59</v>
          </cell>
          <cell r="T1" t="str">
            <v>Employment 60-64</v>
          </cell>
          <cell r="U1" t="str">
            <v>Employment 64+</v>
          </cell>
          <cell r="V1" t="str">
            <v>Employment Rate 15-19</v>
          </cell>
          <cell r="W1" t="str">
            <v>Employment Rate 19-24</v>
          </cell>
          <cell r="X1" t="str">
            <v>Employment Rate 25-34</v>
          </cell>
          <cell r="Y1" t="str">
            <v>Employment Rate 35-44</v>
          </cell>
          <cell r="Z1" t="str">
            <v>Employment Rate 45-54</v>
          </cell>
          <cell r="AA1" t="str">
            <v>Employment Rate 55-59</v>
          </cell>
          <cell r="AB1" t="str">
            <v>Employment Rate 60-64</v>
          </cell>
          <cell r="AC1" t="str">
            <v>Employment Rate 15-64 (NSA)</v>
          </cell>
          <cell r="AD1" t="str">
            <v>Participation Rate 15-64</v>
          </cell>
          <cell r="AE1" t="str">
            <v>Average hours per week</v>
          </cell>
          <cell r="AF1" t="str">
            <v>Employees</v>
          </cell>
          <cell r="AG1" t="str">
            <v>Total Investment</v>
          </cell>
          <cell r="AH1" t="str">
            <v>B&amp;C Dwellings</v>
          </cell>
          <cell r="AI1" t="str">
            <v>B&amp;C Improvements</v>
          </cell>
          <cell r="AJ1" t="str">
            <v>B&amp;C Other</v>
          </cell>
          <cell r="AK1" t="str">
            <v>B&amp;C Transfer Costs</v>
          </cell>
          <cell r="AL1" t="str">
            <v>Other Transport Equipment</v>
          </cell>
          <cell r="AM1" t="str">
            <v>Intangibles</v>
          </cell>
          <cell r="AN1" t="str">
            <v>Median Price Ex</v>
          </cell>
          <cell r="AO1" t="str">
            <v>Median Price Fi</v>
          </cell>
          <cell r="AP1" t="str">
            <v>Mean Price Ex</v>
          </cell>
          <cell r="AQ1" t="str">
            <v>Mean Price Fi</v>
          </cell>
          <cell r="AR1" t="str">
            <v>Dublin</v>
          </cell>
          <cell r="AS1" t="str">
            <v>State</v>
          </cell>
          <cell r="AT1" t="str">
            <v>State Excluding Dublin</v>
          </cell>
          <cell r="AU1" t="str">
            <v>Ireland, Loans, Households, For House Purchase, Over 5 Years Original Maturity, Euro</v>
          </cell>
          <cell r="AV1" t="str">
            <v>Ireland, Loans, Households, For House Purchase, Up to 1 Year Original Maturity, Euro</v>
          </cell>
          <cell r="AX1" t="str">
            <v>Ireland, Credit Institutions, Loans, to Irish Households, For House Purchase, On Balance Sheet, Euro</v>
          </cell>
          <cell r="AY1" t="str">
            <v>Table A.5.1 Loans to Irish Households - Purpose and Maturity</v>
          </cell>
          <cell r="AZ1" t="str">
            <v>NIIP (Eurostat)</v>
          </cell>
          <cell r="BA1" t="str">
            <v>Nominal GDP</v>
          </cell>
          <cell r="BB1" t="str">
            <v>Net Lending/Net Borrowing</v>
          </cell>
          <cell r="BC1" t="str">
            <v>GDP</v>
          </cell>
          <cell r="BD1" t="str">
            <v>Employment</v>
          </cell>
          <cell r="BE1" t="str">
            <v>Domestic Demand Volume</v>
          </cell>
          <cell r="BF1" t="str">
            <v>Other Transport Equipment Volume</v>
          </cell>
          <cell r="BG1" t="str">
            <v>Intangibles Volume</v>
          </cell>
          <cell r="BH1" t="str">
            <v>B&amp;C Dwellings Real</v>
          </cell>
          <cell r="BI1" t="str">
            <v>Rent Index</v>
          </cell>
          <cell r="BJ1" t="str">
            <v>AVG HRLY TOTAL LABOUR COSTS: ALL NACE ECONOMIC SECTORS</v>
          </cell>
          <cell r="BK1" t="str">
            <v>AVG HRLY EARNINGS: ALL NACE ECONOMIC SECTORS</v>
          </cell>
          <cell r="BL1" t="str">
            <v>NOMINAL HOUSE PRICE INDEX</v>
          </cell>
          <cell r="BM1" t="str">
            <v xml:space="preserve">RESIDENTIAL PROPERTY PRICES (LONG SERIES) </v>
          </cell>
          <cell r="BN1" t="str">
            <v>Hourly wage growth Euro Area</v>
          </cell>
          <cell r="BO1" t="str">
            <v>CoE Euro Area</v>
          </cell>
          <cell r="BP1" t="str">
            <v>Employees Euro Area</v>
          </cell>
          <cell r="BQ1" t="str">
            <v>Hours worked Euro Area</v>
          </cell>
          <cell r="BR1" t="str">
            <v>HICP Euro Area</v>
          </cell>
          <cell r="BS1" t="str">
            <v>GDA residential commencements</v>
          </cell>
          <cell r="BT1" t="str">
            <v>Dublin residential commencements</v>
          </cell>
          <cell r="BU1" t="str">
            <v>RESL UNITS COMMENCED: DUBLIN SOUTH DUBLIN COUNTY</v>
          </cell>
          <cell r="BV1" t="str">
            <v>RESL UNITS COMMENCED: DUBLIN Dublin City</v>
          </cell>
          <cell r="BW1" t="str">
            <v>RESL UNITS COMMENCED: DUBLIN Fingal</v>
          </cell>
          <cell r="BX1" t="str">
            <v>RESL UNITS COMMENCED: DUBLIN DLR</v>
          </cell>
          <cell r="BY1" t="str">
            <v>National residential commencements</v>
          </cell>
          <cell r="BZ1" t="str">
            <v>RESL UNITS COMMENCED: National</v>
          </cell>
          <cell r="CH1" t="str">
            <v>DoHcompletions</v>
          </cell>
          <cell r="CI1" t="str">
            <v>completions</v>
          </cell>
        </row>
        <row r="2">
          <cell r="B2" t="str">
            <v>IRES3T9IA</v>
          </cell>
          <cell r="C2" t="str">
            <v>IRRPPNAHF</v>
          </cell>
          <cell r="D2" t="str">
            <v>IRCPHARMF</v>
          </cell>
          <cell r="E2" t="str">
            <v>IROCFCOHE</v>
          </cell>
          <cell r="F2" t="str">
            <v>IRESAY0DA</v>
          </cell>
          <cell r="G2" t="str">
            <v>IRES5SQ6A</v>
          </cell>
          <cell r="H2" t="str">
            <v>IRESNHFVA</v>
          </cell>
          <cell r="I2" t="str">
            <v>IRUNPTMYP</v>
          </cell>
          <cell r="J2" t="str">
            <v>IRLABFRCP</v>
          </cell>
          <cell r="K2" t="str">
            <v>IRUNPTOTP</v>
          </cell>
          <cell r="L2" t="str">
            <v>IREMPTOTP</v>
          </cell>
          <cell r="M2" t="str">
            <v>IRPOPO15P</v>
          </cell>
          <cell r="N2" t="str">
            <v>IREMP19TP</v>
          </cell>
          <cell r="O2" t="str">
            <v>IREMP24TP</v>
          </cell>
          <cell r="P2" t="str">
            <v>IREMP34TP</v>
          </cell>
          <cell r="Q2" t="str">
            <v>IREMP44TP</v>
          </cell>
          <cell r="R2" t="str">
            <v>IREMP54TP</v>
          </cell>
          <cell r="S2" t="str">
            <v>IREMP59TP</v>
          </cell>
          <cell r="T2" t="str">
            <v>IREMP64TP</v>
          </cell>
          <cell r="U2" t="str">
            <v>IREMPsrTP</v>
          </cell>
          <cell r="V2" t="str">
            <v>IREM19T%R</v>
          </cell>
          <cell r="W2" t="str">
            <v>IREM24T%R</v>
          </cell>
          <cell r="X2" t="str">
            <v>IREM34T%R</v>
          </cell>
          <cell r="Y2" t="str">
            <v>IREM44T%R</v>
          </cell>
          <cell r="Z2" t="str">
            <v>IREM54T%R</v>
          </cell>
          <cell r="AA2" t="str">
            <v>IREM59T%R</v>
          </cell>
          <cell r="AB2" t="str">
            <v>IREM64T%R</v>
          </cell>
          <cell r="AC2" t="str">
            <v>IREMPTT%R</v>
          </cell>
          <cell r="AD2" t="str">
            <v>IRLFSRR%R</v>
          </cell>
          <cell r="AE2" t="str">
            <v>IRLFAWHTP</v>
          </cell>
          <cell r="AF2" t="str">
            <v>IREMEE.TP</v>
          </cell>
          <cell r="AG2" t="str">
            <v>IRGFCF..A</v>
          </cell>
          <cell r="AH2" t="str">
            <v>IRGFCFDWA</v>
          </cell>
          <cell r="AI2" t="str">
            <v>IRGFCFDIA</v>
          </cell>
          <cell r="AJ2" t="str">
            <v>IRGFCFDOA</v>
          </cell>
          <cell r="AK2" t="str">
            <v>IRGFCFDTA</v>
          </cell>
          <cell r="AL2" t="str">
            <v>IRGCMEOTA</v>
          </cell>
          <cell r="AM2" t="str">
            <v>IRGCINT.A</v>
          </cell>
          <cell r="AN2" t="str">
            <v>IRHPEMT.A</v>
          </cell>
          <cell r="AO2" t="str">
            <v>IRHPFMT.A</v>
          </cell>
          <cell r="AP2" t="str">
            <v>IRHPEPT.A</v>
          </cell>
          <cell r="AQ2" t="str">
            <v>IRHPFPT.A</v>
          </cell>
          <cell r="AR2" t="str">
            <v>IRRPPDUTF</v>
          </cell>
          <cell r="AS2" t="str">
            <v>IRRPPNATF</v>
          </cell>
          <cell r="AT2" t="str">
            <v>IRRPPEDTF</v>
          </cell>
          <cell r="AU2" t="str">
            <v>IRLMTGO5A</v>
          </cell>
          <cell r="AV2" t="str">
            <v>IRLMTGU1A</v>
          </cell>
          <cell r="AW2" t="str">
            <v>IRLMTGU5A</v>
          </cell>
          <cell r="AX2" t="str">
            <v>IRMORTGGA</v>
          </cell>
          <cell r="AY2" t="str">
            <v>IRMORTGGR</v>
          </cell>
          <cell r="AZ2" t="str">
            <v>IRES1PZHR</v>
          </cell>
          <cell r="BA2" t="str">
            <v>IRGDP...B</v>
          </cell>
          <cell r="BB2" t="str">
            <v>IRES9S8DA</v>
          </cell>
          <cell r="BC2" t="str">
            <v>IRGDP...A</v>
          </cell>
          <cell r="BD2" t="str">
            <v>IRLFAFFTP</v>
          </cell>
          <cell r="BE2" t="str">
            <v>IRFDDMNDC</v>
          </cell>
          <cell r="BF2" t="str">
            <v>IRGCMEOTC</v>
          </cell>
          <cell r="BG2" t="str">
            <v>IRGCINT.c</v>
          </cell>
          <cell r="BH2" t="str">
            <v>IRGFCFDWC</v>
          </cell>
          <cell r="BI2" t="str">
            <v>IRCPHPRRF</v>
          </cell>
          <cell r="BJ2" t="str">
            <v>IRLCHATOA</v>
          </cell>
          <cell r="BK2" t="str">
            <v>IRHEIAEMA</v>
          </cell>
          <cell r="BL2" t="str">
            <v>IROHNOMIE</v>
          </cell>
          <cell r="BM2" t="str">
            <v>IRBPPRESF</v>
          </cell>
          <cell r="BN2" t="str">
            <v>EKESWAGE%</v>
          </cell>
          <cell r="BO2" t="str">
            <v>EKESHCOEB</v>
          </cell>
          <cell r="BP2" t="str">
            <v>EMESWEQ2P</v>
          </cell>
          <cell r="BQ2" t="str">
            <v>EKEBEHWEO</v>
          </cell>
          <cell r="BR2" t="str">
            <v>EMCPHARMF</v>
          </cell>
          <cell r="BS2" t="str">
            <v>IRHSRGDAP</v>
          </cell>
          <cell r="BT2" t="str">
            <v>IRHSRDUBP</v>
          </cell>
          <cell r="BU2" t="str">
            <v>IRHSRDSDP</v>
          </cell>
          <cell r="BV2" t="str">
            <v>IRHSRDCIP</v>
          </cell>
          <cell r="BW2" t="str">
            <v>IRHSRDFIP</v>
          </cell>
          <cell r="BX2" t="str">
            <v>IRHSRDDUP</v>
          </cell>
          <cell r="BY2" t="str">
            <v>SUM#(IRHSRCOMP,4Q)</v>
          </cell>
          <cell r="BZ2" t="str">
            <v>IRHSRCOMP</v>
          </cell>
          <cell r="CA2" t="str">
            <v>IRLFCON.P</v>
          </cell>
          <cell r="CB2" t="str">
            <v>IRCNPER.A</v>
          </cell>
          <cell r="CC2" t="str">
            <v>IRCNPER.C</v>
          </cell>
          <cell r="CD2" t="str">
            <v>IREXNGS.A</v>
          </cell>
          <cell r="CE2" t="str">
            <v>IREXNGS.C</v>
          </cell>
          <cell r="CF2" t="str">
            <v>IRIMNGS.A</v>
          </cell>
          <cell r="CG2" t="str">
            <v>IRIMNGS.C</v>
          </cell>
          <cell r="CH2" t="str">
            <v>IRPVHOUCF</v>
          </cell>
          <cell r="CI2" t="str">
            <v>IRHOUSCOP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0</v>
          </cell>
          <cell r="AB3" t="str">
            <v>NA</v>
          </cell>
          <cell r="AC3" t="str">
            <v>NA</v>
          </cell>
          <cell r="AD3" t="str">
            <v>NA</v>
          </cell>
          <cell r="AE3" t="str">
            <v>NA</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AU3" t="str">
            <v>NA</v>
          </cell>
          <cell r="AV3" t="str">
            <v>NA</v>
          </cell>
          <cell r="AW3" t="str">
            <v>NA</v>
          </cell>
          <cell r="AX3" t="str">
            <v>NA</v>
          </cell>
          <cell r="AY3" t="str">
            <v>NA</v>
          </cell>
          <cell r="AZ3" t="str">
            <v>NA</v>
          </cell>
          <cell r="BA3" t="str">
            <v>NA</v>
          </cell>
          <cell r="BB3" t="str">
            <v>NA</v>
          </cell>
          <cell r="BC3">
            <v>0</v>
          </cell>
          <cell r="BD3" t="str">
            <v>NA</v>
          </cell>
          <cell r="BE3" t="str">
            <v>NA</v>
          </cell>
          <cell r="BF3" t="str">
            <v>NA</v>
          </cell>
          <cell r="BG3" t="str">
            <v>NA</v>
          </cell>
          <cell r="BH3" t="str">
            <v>NA</v>
          </cell>
          <cell r="BI3" t="str">
            <v>NA</v>
          </cell>
          <cell r="BJ3" t="str">
            <v>NA</v>
          </cell>
          <cell r="BK3" t="str">
            <v>NA</v>
          </cell>
          <cell r="BL3">
            <v>2.7595999999999998</v>
          </cell>
          <cell r="BM3">
            <v>7.61</v>
          </cell>
          <cell r="BN3" t="str">
            <v>NA</v>
          </cell>
          <cell r="BO3" t="str">
            <v>NA</v>
          </cell>
          <cell r="BP3" t="str">
            <v>NA</v>
          </cell>
          <cell r="BQ3" t="str">
            <v>NA</v>
          </cell>
          <cell r="BR3" t="str">
            <v>NA</v>
          </cell>
          <cell r="BS3" t="str">
            <v>NA</v>
          </cell>
          <cell r="BT3" t="str">
            <v>NA</v>
          </cell>
          <cell r="BU3" t="str">
            <v>NA</v>
          </cell>
          <cell r="BV3" t="str">
            <v>NA</v>
          </cell>
          <cell r="BW3" t="str">
            <v>NA</v>
          </cell>
          <cell r="BX3" t="str">
            <v>NA</v>
          </cell>
          <cell r="BY3" t="str">
            <v>NA</v>
          </cell>
          <cell r="BZ3" t="str">
            <v>NA</v>
          </cell>
          <cell r="CA3" t="str">
            <v>NA</v>
          </cell>
          <cell r="CB3" t="str">
            <v>NA</v>
          </cell>
          <cell r="CC3" t="str">
            <v>NA</v>
          </cell>
          <cell r="CD3">
            <v>0</v>
          </cell>
          <cell r="CE3" t="str">
            <v>NA</v>
          </cell>
          <cell r="CF3" t="str">
            <v>NA</v>
          </cell>
          <cell r="CG3" t="str">
            <v>NA</v>
          </cell>
          <cell r="CH3">
            <v>3794</v>
          </cell>
          <cell r="CI3" t="str">
            <v>NA</v>
          </cell>
        </row>
        <row r="4">
          <cell r="A4" t="str">
            <v>Q2 1970</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AU4" t="str">
            <v>NA</v>
          </cell>
          <cell r="AV4" t="str">
            <v>NA</v>
          </cell>
          <cell r="AW4" t="str">
            <v>NA</v>
          </cell>
          <cell r="AX4" t="str">
            <v>NA</v>
          </cell>
          <cell r="AY4" t="str">
            <v>NA</v>
          </cell>
          <cell r="AZ4" t="str">
            <v>NA</v>
          </cell>
          <cell r="BA4" t="str">
            <v>NA</v>
          </cell>
          <cell r="BB4" t="str">
            <v>NA</v>
          </cell>
          <cell r="BC4" t="str">
            <v>NA</v>
          </cell>
          <cell r="BD4" t="str">
            <v>NA</v>
          </cell>
          <cell r="BE4" t="str">
            <v>NA</v>
          </cell>
          <cell r="BF4" t="str">
            <v>NA</v>
          </cell>
          <cell r="BG4" t="str">
            <v>NA</v>
          </cell>
          <cell r="BH4" t="str">
            <v>NA</v>
          </cell>
          <cell r="BI4" t="str">
            <v>NA</v>
          </cell>
          <cell r="BJ4" t="str">
            <v>NA</v>
          </cell>
          <cell r="BK4" t="str">
            <v>NA</v>
          </cell>
          <cell r="BL4">
            <v>2.7475999999999998</v>
          </cell>
          <cell r="BM4">
            <v>7.61</v>
          </cell>
          <cell r="BN4" t="str">
            <v>NA</v>
          </cell>
          <cell r="BO4" t="str">
            <v>NA</v>
          </cell>
          <cell r="BP4" t="str">
            <v>NA</v>
          </cell>
          <cell r="BQ4" t="str">
            <v>NA</v>
          </cell>
          <cell r="BR4" t="str">
            <v>NA</v>
          </cell>
          <cell r="BS4" t="str">
            <v>NA</v>
          </cell>
          <cell r="BT4" t="str">
            <v>NA</v>
          </cell>
          <cell r="BU4" t="str">
            <v>NA</v>
          </cell>
          <cell r="BV4" t="str">
            <v>NA</v>
          </cell>
          <cell r="BW4" t="str">
            <v>NA</v>
          </cell>
          <cell r="BX4" t="str">
            <v>NA</v>
          </cell>
          <cell r="BY4" t="str">
            <v>NA</v>
          </cell>
          <cell r="BZ4" t="str">
            <v>NA</v>
          </cell>
          <cell r="CA4" t="str">
            <v>NA</v>
          </cell>
          <cell r="CB4" t="str">
            <v>NA</v>
          </cell>
          <cell r="CC4" t="str">
            <v>NA</v>
          </cell>
          <cell r="CD4" t="str">
            <v>NA</v>
          </cell>
          <cell r="CE4" t="str">
            <v>NA</v>
          </cell>
          <cell r="CF4" t="str">
            <v>NA</v>
          </cell>
          <cell r="CG4" t="str">
            <v>NA</v>
          </cell>
          <cell r="CH4">
            <v>3426</v>
          </cell>
          <cell r="CI4" t="str">
            <v>NA</v>
          </cell>
        </row>
        <row r="5">
          <cell r="A5" t="str">
            <v>Q3 1970</v>
          </cell>
          <cell r="B5" t="str">
            <v>NA</v>
          </cell>
          <cell r="C5" t="str">
            <v>NA</v>
          </cell>
          <cell r="D5" t="str">
            <v>NA</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t="str">
            <v>NA</v>
          </cell>
          <cell r="AB5" t="str">
            <v>NA</v>
          </cell>
          <cell r="AC5" t="str">
            <v>NA</v>
          </cell>
          <cell r="AD5" t="str">
            <v>NA</v>
          </cell>
          <cell r="AE5" t="str">
            <v>NA</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AU5" t="str">
            <v>NA</v>
          </cell>
          <cell r="AV5" t="str">
            <v>NA</v>
          </cell>
          <cell r="AW5" t="str">
            <v>NA</v>
          </cell>
          <cell r="AX5" t="str">
            <v>NA</v>
          </cell>
          <cell r="AY5" t="str">
            <v>NA</v>
          </cell>
          <cell r="AZ5" t="str">
            <v>NA</v>
          </cell>
          <cell r="BA5" t="str">
            <v>NA</v>
          </cell>
          <cell r="BB5" t="str">
            <v>NA</v>
          </cell>
          <cell r="BC5" t="str">
            <v>NA</v>
          </cell>
          <cell r="BD5" t="str">
            <v>NA</v>
          </cell>
          <cell r="BE5" t="str">
            <v>NA</v>
          </cell>
          <cell r="BF5" t="str">
            <v>NA</v>
          </cell>
          <cell r="BG5" t="str">
            <v>NA</v>
          </cell>
          <cell r="BH5" t="str">
            <v>NA</v>
          </cell>
          <cell r="BI5" t="str">
            <v>NA</v>
          </cell>
          <cell r="BJ5" t="str">
            <v>NA</v>
          </cell>
          <cell r="BK5" t="str">
            <v>NA</v>
          </cell>
          <cell r="BL5">
            <v>2.7448999999999999</v>
          </cell>
          <cell r="BM5">
            <v>8.01</v>
          </cell>
          <cell r="BN5" t="str">
            <v>NA</v>
          </cell>
          <cell r="BO5" t="str">
            <v>NA</v>
          </cell>
          <cell r="BP5" t="str">
            <v>NA</v>
          </cell>
          <cell r="BQ5" t="str">
            <v>NA</v>
          </cell>
          <cell r="BR5" t="str">
            <v>NA</v>
          </cell>
          <cell r="BS5" t="str">
            <v>NA</v>
          </cell>
          <cell r="BT5" t="str">
            <v>NA</v>
          </cell>
          <cell r="BU5" t="str">
            <v>NA</v>
          </cell>
          <cell r="BV5" t="str">
            <v>NA</v>
          </cell>
          <cell r="BW5" t="str">
            <v>NA</v>
          </cell>
          <cell r="BX5" t="str">
            <v>NA</v>
          </cell>
          <cell r="BY5" t="str">
            <v>NA</v>
          </cell>
          <cell r="BZ5" t="str">
            <v>NA</v>
          </cell>
          <cell r="CA5" t="str">
            <v>NA</v>
          </cell>
          <cell r="CB5" t="str">
            <v>NA</v>
          </cell>
          <cell r="CC5" t="str">
            <v>NA</v>
          </cell>
          <cell r="CD5" t="str">
            <v>NA</v>
          </cell>
          <cell r="CE5" t="str">
            <v>NA</v>
          </cell>
          <cell r="CF5" t="str">
            <v>NA</v>
          </cell>
          <cell r="CG5" t="str">
            <v>NA</v>
          </cell>
          <cell r="CH5">
            <v>3345</v>
          </cell>
          <cell r="CI5" t="str">
            <v>NA</v>
          </cell>
        </row>
        <row r="6">
          <cell r="A6" t="str">
            <v>Q4 1970</v>
          </cell>
          <cell r="B6" t="str">
            <v>NA</v>
          </cell>
          <cell r="C6" t="str">
            <v>NA</v>
          </cell>
          <cell r="D6" t="str">
            <v>NA</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t="str">
            <v>NA</v>
          </cell>
          <cell r="AB6" t="str">
            <v>NA</v>
          </cell>
          <cell r="AC6" t="str">
            <v>NA</v>
          </cell>
          <cell r="AD6" t="str">
            <v>NA</v>
          </cell>
          <cell r="AE6" t="str">
            <v>NA</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cell r="BD6" t="str">
            <v>NA</v>
          </cell>
          <cell r="BE6" t="str">
            <v>NA</v>
          </cell>
          <cell r="BF6" t="str">
            <v>NA</v>
          </cell>
          <cell r="BG6" t="str">
            <v>NA</v>
          </cell>
          <cell r="BH6" t="str">
            <v>NA</v>
          </cell>
          <cell r="BI6" t="str">
            <v>NA</v>
          </cell>
          <cell r="BJ6" t="str">
            <v>NA</v>
          </cell>
          <cell r="BK6" t="str">
            <v>NA</v>
          </cell>
          <cell r="BL6">
            <v>2.7799</v>
          </cell>
          <cell r="BM6">
            <v>8.4700000000000006</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cell r="CC6" t="str">
            <v>NA</v>
          </cell>
          <cell r="CD6" t="str">
            <v>NA</v>
          </cell>
          <cell r="CE6" t="str">
            <v>NA</v>
          </cell>
          <cell r="CF6" t="str">
            <v>NA</v>
          </cell>
          <cell r="CG6" t="str">
            <v>NA</v>
          </cell>
          <cell r="CH6">
            <v>3322</v>
          </cell>
          <cell r="CI6" t="str">
            <v>NA</v>
          </cell>
        </row>
        <row r="7">
          <cell r="A7" t="str">
            <v>Q1 1971</v>
          </cell>
          <cell r="B7" t="str">
            <v>NA</v>
          </cell>
          <cell r="C7" t="str">
            <v>NA</v>
          </cell>
          <cell r="D7" t="str">
            <v>NA</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NA</v>
          </cell>
          <cell r="AY7" t="str">
            <v>NA</v>
          </cell>
          <cell r="AZ7" t="str">
            <v>NA</v>
          </cell>
          <cell r="BA7" t="str">
            <v>NA</v>
          </cell>
          <cell r="BB7" t="str">
            <v>NA</v>
          </cell>
          <cell r="BC7" t="str">
            <v>NA</v>
          </cell>
          <cell r="BD7" t="str">
            <v>NA</v>
          </cell>
          <cell r="BE7" t="str">
            <v>NA</v>
          </cell>
          <cell r="BF7" t="str">
            <v>NA</v>
          </cell>
          <cell r="BG7" t="str">
            <v>NA</v>
          </cell>
          <cell r="BH7" t="str">
            <v>NA</v>
          </cell>
          <cell r="BI7" t="str">
            <v>NA</v>
          </cell>
          <cell r="BJ7" t="str">
            <v>NA</v>
          </cell>
          <cell r="BK7" t="str">
            <v>NA</v>
          </cell>
          <cell r="BL7">
            <v>2.8875999999999999</v>
          </cell>
          <cell r="BM7">
            <v>8.35</v>
          </cell>
          <cell r="BN7" t="str">
            <v>NA</v>
          </cell>
          <cell r="BO7" t="str">
            <v>NA</v>
          </cell>
          <cell r="BP7" t="str">
            <v>NA</v>
          </cell>
          <cell r="BQ7" t="str">
            <v>NA</v>
          </cell>
          <cell r="BR7" t="str">
            <v>NA</v>
          </cell>
          <cell r="BS7" t="str">
            <v>NA</v>
          </cell>
          <cell r="BT7" t="str">
            <v>NA</v>
          </cell>
          <cell r="BU7" t="str">
            <v>NA</v>
          </cell>
          <cell r="BV7" t="str">
            <v>NA</v>
          </cell>
          <cell r="BW7" t="str">
            <v>NA</v>
          </cell>
          <cell r="BX7" t="str">
            <v>NA</v>
          </cell>
          <cell r="BY7" t="str">
            <v>NA</v>
          </cell>
          <cell r="BZ7" t="str">
            <v>NA</v>
          </cell>
          <cell r="CA7" t="str">
            <v>NA</v>
          </cell>
          <cell r="CB7" t="str">
            <v>NA</v>
          </cell>
          <cell r="CC7" t="str">
            <v>NA</v>
          </cell>
          <cell r="CD7" t="str">
            <v>NA</v>
          </cell>
          <cell r="CE7" t="str">
            <v>NA</v>
          </cell>
          <cell r="CF7" t="str">
            <v>NA</v>
          </cell>
          <cell r="CG7" t="str">
            <v>NA</v>
          </cell>
          <cell r="CH7">
            <v>3915</v>
          </cell>
          <cell r="CI7" t="str">
            <v>NA</v>
          </cell>
        </row>
        <row r="8">
          <cell r="A8" t="str">
            <v>Q2 1971</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t="str">
            <v>NA</v>
          </cell>
          <cell r="AB8" t="str">
            <v>NA</v>
          </cell>
          <cell r="AC8" t="str">
            <v>NA</v>
          </cell>
          <cell r="AD8" t="str">
            <v>NA</v>
          </cell>
          <cell r="AE8" t="str">
            <v>NA</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cell r="BD8" t="str">
            <v>NA</v>
          </cell>
          <cell r="BE8" t="str">
            <v>NA</v>
          </cell>
          <cell r="BF8" t="str">
            <v>NA</v>
          </cell>
          <cell r="BG8" t="str">
            <v>NA</v>
          </cell>
          <cell r="BH8" t="str">
            <v>NA</v>
          </cell>
          <cell r="BI8" t="str">
            <v>NA</v>
          </cell>
          <cell r="BJ8" t="str">
            <v>NA</v>
          </cell>
          <cell r="BK8" t="str">
            <v>NA</v>
          </cell>
          <cell r="BL8">
            <v>3.0251999999999999</v>
          </cell>
          <cell r="BM8">
            <v>8.2899999999999991</v>
          </cell>
          <cell r="BN8" t="str">
            <v>NA</v>
          </cell>
          <cell r="BO8" t="str">
            <v>NA</v>
          </cell>
          <cell r="BP8" t="str">
            <v>NA</v>
          </cell>
          <cell r="BQ8" t="str">
            <v>NA</v>
          </cell>
          <cell r="BR8" t="str">
            <v>NA</v>
          </cell>
          <cell r="BS8" t="str">
            <v>NA</v>
          </cell>
          <cell r="BT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v>3436</v>
          </cell>
          <cell r="CI8" t="str">
            <v>NA</v>
          </cell>
        </row>
        <row r="9">
          <cell r="A9" t="str">
            <v>Q3 1971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t="str">
            <v>NA</v>
          </cell>
          <cell r="AE9" t="str">
            <v>NA</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cell r="BD9" t="str">
            <v>NA</v>
          </cell>
          <cell r="BE9" t="str">
            <v>NA</v>
          </cell>
          <cell r="BF9" t="str">
            <v>NA</v>
          </cell>
          <cell r="BG9" t="str">
            <v>NA</v>
          </cell>
          <cell r="BH9" t="str">
            <v>NA</v>
          </cell>
          <cell r="BI9" t="str">
            <v>NA</v>
          </cell>
          <cell r="BJ9" t="str">
            <v>NA</v>
          </cell>
          <cell r="BK9" t="str">
            <v>NA</v>
          </cell>
          <cell r="BL9">
            <v>3.1787999999999998</v>
          </cell>
          <cell r="BM9">
            <v>9.15</v>
          </cell>
          <cell r="BN9" t="str">
            <v>NA</v>
          </cell>
          <cell r="BO9" t="str">
            <v>NA</v>
          </cell>
          <cell r="BP9" t="str">
            <v>NA</v>
          </cell>
          <cell r="BQ9" t="str">
            <v>NA</v>
          </cell>
          <cell r="BR9" t="str">
            <v>NA</v>
          </cell>
          <cell r="BS9" t="str">
            <v>NA</v>
          </cell>
          <cell r="BT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v>3716</v>
          </cell>
          <cell r="CI9" t="str">
            <v>NA</v>
          </cell>
        </row>
        <row r="10">
          <cell r="A10" t="str">
            <v>Q4 1971</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t="str">
            <v>NA</v>
          </cell>
          <cell r="AE10" t="str">
            <v>NA</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cell r="BD10" t="str">
            <v>NA</v>
          </cell>
          <cell r="BE10" t="str">
            <v>NA</v>
          </cell>
          <cell r="BF10" t="str">
            <v>NA</v>
          </cell>
          <cell r="BG10" t="str">
            <v>NA</v>
          </cell>
          <cell r="BH10" t="str">
            <v>NA</v>
          </cell>
          <cell r="BI10" t="str">
            <v>NA</v>
          </cell>
          <cell r="BJ10" t="str">
            <v>NA</v>
          </cell>
          <cell r="BK10" t="str">
            <v>NA</v>
          </cell>
          <cell r="BL10">
            <v>3.3075999999999999</v>
          </cell>
          <cell r="BM10">
            <v>9.85</v>
          </cell>
          <cell r="BN10" t="str">
            <v>NA</v>
          </cell>
          <cell r="BO10" t="str">
            <v>NA</v>
          </cell>
          <cell r="BP10" t="str">
            <v>NA</v>
          </cell>
          <cell r="BQ10" t="str">
            <v>NA</v>
          </cell>
          <cell r="BR10" t="str">
            <v>NA</v>
          </cell>
          <cell r="BS10" t="str">
            <v>NA</v>
          </cell>
          <cell r="BT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v>4313</v>
          </cell>
          <cell r="CI10" t="str">
            <v>NA</v>
          </cell>
        </row>
        <row r="11">
          <cell r="A11" t="str">
            <v>Q1 1972</v>
          </cell>
          <cell r="B11" t="str">
            <v>NA</v>
          </cell>
          <cell r="C11" t="str">
            <v>NA</v>
          </cell>
          <cell r="D11" t="str">
            <v>NA</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cell r="BD11" t="str">
            <v>NA</v>
          </cell>
          <cell r="BE11" t="str">
            <v>NA</v>
          </cell>
          <cell r="BF11" t="str">
            <v>NA</v>
          </cell>
          <cell r="BG11" t="str">
            <v>NA</v>
          </cell>
          <cell r="BH11" t="str">
            <v>NA</v>
          </cell>
          <cell r="BI11" t="str">
            <v>NA</v>
          </cell>
          <cell r="BJ11" t="str">
            <v>NA</v>
          </cell>
          <cell r="BK11" t="str">
            <v>NA</v>
          </cell>
          <cell r="BL11">
            <v>3.383</v>
          </cell>
          <cell r="BM11">
            <v>9.51</v>
          </cell>
          <cell r="BN11" t="str">
            <v>NA</v>
          </cell>
          <cell r="BO11" t="str">
            <v>NA</v>
          </cell>
          <cell r="BP11" t="str">
            <v>NA</v>
          </cell>
          <cell r="BQ11" t="str">
            <v>NA</v>
          </cell>
          <cell r="BR11" t="str">
            <v>NA</v>
          </cell>
          <cell r="BS11" t="str">
            <v>NA</v>
          </cell>
          <cell r="BT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v>4935</v>
          </cell>
          <cell r="CI11" t="str">
            <v>NA</v>
          </cell>
        </row>
        <row r="12">
          <cell r="A12" t="str">
            <v>Q2 1972</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v>3.4035000000000002</v>
          </cell>
          <cell r="BM12">
            <v>9.33</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v>5767</v>
          </cell>
          <cell r="CI12" t="str">
            <v>NA</v>
          </cell>
        </row>
        <row r="13">
          <cell r="A13" t="str">
            <v>Q3 1972</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cell r="BD13" t="str">
            <v>NA</v>
          </cell>
          <cell r="BE13" t="str">
            <v>NA</v>
          </cell>
          <cell r="BF13" t="str">
            <v>NA</v>
          </cell>
          <cell r="BG13" t="str">
            <v>NA</v>
          </cell>
          <cell r="BH13" t="str">
            <v>NA</v>
          </cell>
          <cell r="BI13" t="str">
            <v>NA</v>
          </cell>
          <cell r="BJ13" t="str">
            <v>NA</v>
          </cell>
          <cell r="BK13" t="str">
            <v>NA</v>
          </cell>
          <cell r="BL13">
            <v>3.3976000000000002</v>
          </cell>
          <cell r="BM13">
            <v>9.85</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cell r="CC13" t="str">
            <v>NA</v>
          </cell>
          <cell r="CD13" t="str">
            <v>NA</v>
          </cell>
          <cell r="CE13" t="str">
            <v>NA</v>
          </cell>
          <cell r="CF13" t="str">
            <v>NA</v>
          </cell>
          <cell r="CG13" t="str">
            <v>NA</v>
          </cell>
          <cell r="CH13">
            <v>4753</v>
          </cell>
          <cell r="CI13" t="str">
            <v>NA</v>
          </cell>
        </row>
        <row r="14">
          <cell r="A14" t="str">
            <v>Q4 1972</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t="str">
            <v>NA</v>
          </cell>
          <cell r="AE14" t="str">
            <v>NA</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cell r="BD14" t="str">
            <v>NA</v>
          </cell>
          <cell r="BE14" t="str">
            <v>NA</v>
          </cell>
          <cell r="BF14" t="str">
            <v>NA</v>
          </cell>
          <cell r="BG14" t="str">
            <v>NA</v>
          </cell>
          <cell r="BH14" t="str">
            <v>NA</v>
          </cell>
          <cell r="BI14" t="str">
            <v>NA</v>
          </cell>
          <cell r="BJ14" t="str">
            <v>NA</v>
          </cell>
          <cell r="BK14" t="str">
            <v>NA</v>
          </cell>
          <cell r="BL14">
            <v>3.4085999999999999</v>
          </cell>
          <cell r="BM14">
            <v>10.37</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v>6117</v>
          </cell>
          <cell r="CI14" t="str">
            <v>NA</v>
          </cell>
        </row>
        <row r="15">
          <cell r="A15" t="str">
            <v>Q1 1973</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t="str">
            <v>NA</v>
          </cell>
          <cell r="AE15" t="str">
            <v>NA</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cell r="BD15" t="str">
            <v>NA</v>
          </cell>
          <cell r="BE15" t="str">
            <v>NA</v>
          </cell>
          <cell r="BF15" t="str">
            <v>NA</v>
          </cell>
          <cell r="BG15" t="str">
            <v>NA</v>
          </cell>
          <cell r="BH15" t="str">
            <v>NA</v>
          </cell>
          <cell r="BI15" t="str">
            <v>NA</v>
          </cell>
          <cell r="BJ15" t="str">
            <v>NA</v>
          </cell>
          <cell r="BK15" t="str">
            <v>NA</v>
          </cell>
          <cell r="BL15">
            <v>3.4472</v>
          </cell>
          <cell r="BM15">
            <v>10.36</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v>5765</v>
          </cell>
          <cell r="CI15" t="str">
            <v>NA</v>
          </cell>
        </row>
        <row r="16">
          <cell r="A16" t="str">
            <v>Q2 1973</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t="str">
            <v>NA</v>
          </cell>
          <cell r="AE16" t="str">
            <v>NA</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cell r="BD16" t="str">
            <v>NA</v>
          </cell>
          <cell r="BE16" t="str">
            <v>NA</v>
          </cell>
          <cell r="BF16" t="str">
            <v>NA</v>
          </cell>
          <cell r="BG16" t="str">
            <v>NA</v>
          </cell>
          <cell r="BH16" t="str">
            <v>NA</v>
          </cell>
          <cell r="BI16" t="str">
            <v>NA</v>
          </cell>
          <cell r="BJ16" t="str">
            <v>NA</v>
          </cell>
          <cell r="BK16" t="str">
            <v>NA</v>
          </cell>
          <cell r="BL16">
            <v>3.5796999999999999</v>
          </cell>
          <cell r="BM16">
            <v>10.58</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v>4873</v>
          </cell>
          <cell r="CI16" t="str">
            <v>NA</v>
          </cell>
        </row>
        <row r="17">
          <cell r="A17" t="str">
            <v>Q3 1973</v>
          </cell>
          <cell r="B17" t="str">
            <v>NA</v>
          </cell>
          <cell r="C17" t="str">
            <v>NA</v>
          </cell>
          <cell r="D17" t="str">
            <v>NA</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t="str">
            <v>NA</v>
          </cell>
          <cell r="AB17" t="str">
            <v>NA</v>
          </cell>
          <cell r="AC17" t="str">
            <v>NA</v>
          </cell>
          <cell r="AD17" t="str">
            <v>NA</v>
          </cell>
          <cell r="AE17" t="str">
            <v>NA</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cell r="BD17" t="str">
            <v>NA</v>
          </cell>
          <cell r="BE17" t="str">
            <v>NA</v>
          </cell>
          <cell r="BF17" t="str">
            <v>NA</v>
          </cell>
          <cell r="BG17" t="str">
            <v>NA</v>
          </cell>
          <cell r="BH17" t="str">
            <v>NA</v>
          </cell>
          <cell r="BI17" t="str">
            <v>NA</v>
          </cell>
          <cell r="BJ17" t="str">
            <v>NA</v>
          </cell>
          <cell r="BK17" t="str">
            <v>NA</v>
          </cell>
          <cell r="BL17">
            <v>3.7648000000000001</v>
          </cell>
          <cell r="BM17">
            <v>10.65</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cell r="CC17" t="str">
            <v>NA</v>
          </cell>
          <cell r="CD17" t="str">
            <v>NA</v>
          </cell>
          <cell r="CE17" t="str">
            <v>NA</v>
          </cell>
          <cell r="CF17" t="str">
            <v>NA</v>
          </cell>
          <cell r="CG17" t="str">
            <v>NA</v>
          </cell>
          <cell r="CH17">
            <v>7751</v>
          </cell>
          <cell r="CI17" t="str">
            <v>NA</v>
          </cell>
        </row>
        <row r="18">
          <cell r="A18" t="str">
            <v>Q4 1973</v>
          </cell>
          <cell r="B18" t="str">
            <v>NA</v>
          </cell>
          <cell r="C18" t="str">
            <v>NA</v>
          </cell>
          <cell r="D18" t="str">
            <v>NA</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v>3.9712999999999998</v>
          </cell>
          <cell r="BM18">
            <v>10.83</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v>6270</v>
          </cell>
          <cell r="CI18" t="str">
            <v>NA</v>
          </cell>
        </row>
        <row r="19">
          <cell r="A19" t="str">
            <v>Q1 1974</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cell r="V19" t="str">
            <v>NA</v>
          </cell>
          <cell r="W19" t="str">
            <v>NA</v>
          </cell>
          <cell r="X19" t="str">
            <v>NA</v>
          </cell>
          <cell r="Y19" t="str">
            <v>NA</v>
          </cell>
          <cell r="Z19" t="str">
            <v>NA</v>
          </cell>
          <cell r="AA19" t="str">
            <v>NA</v>
          </cell>
          <cell r="AB19" t="str">
            <v>NA</v>
          </cell>
          <cell r="AC19" t="str">
            <v>NA</v>
          </cell>
          <cell r="AD19" t="str">
            <v>NA</v>
          </cell>
          <cell r="AE19" t="str">
            <v>NA</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cell r="BD19" t="str">
            <v>NA</v>
          </cell>
          <cell r="BE19" t="str">
            <v>NA</v>
          </cell>
          <cell r="BF19" t="str">
            <v>NA</v>
          </cell>
          <cell r="BG19" t="str">
            <v>NA</v>
          </cell>
          <cell r="BH19" t="str">
            <v>NA</v>
          </cell>
          <cell r="BI19" t="str">
            <v>NA</v>
          </cell>
          <cell r="BJ19" t="str">
            <v>NA</v>
          </cell>
          <cell r="BK19" t="str">
            <v>NA</v>
          </cell>
          <cell r="BL19">
            <v>4.1870000000000003</v>
          </cell>
          <cell r="BM19">
            <v>11.58</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v>7334</v>
          </cell>
          <cell r="CI19" t="str">
            <v>NA</v>
          </cell>
        </row>
        <row r="20">
          <cell r="A20" t="str">
            <v>Q2 1974</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t="str">
            <v>NA</v>
          </cell>
          <cell r="X20" t="str">
            <v>NA</v>
          </cell>
          <cell r="Y20" t="str">
            <v>NA</v>
          </cell>
          <cell r="Z20" t="str">
            <v>NA</v>
          </cell>
          <cell r="AA20" t="str">
            <v>NA</v>
          </cell>
          <cell r="AB20" t="str">
            <v>NA</v>
          </cell>
          <cell r="AC20" t="str">
            <v>NA</v>
          </cell>
          <cell r="AD20" t="str">
            <v>NA</v>
          </cell>
          <cell r="AE20" t="str">
            <v>NA</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cell r="BF20" t="str">
            <v>NA</v>
          </cell>
          <cell r="BG20" t="str">
            <v>NA</v>
          </cell>
          <cell r="BH20" t="str">
            <v>NA</v>
          </cell>
          <cell r="BI20" t="str">
            <v>NA</v>
          </cell>
          <cell r="BJ20" t="str">
            <v>NA</v>
          </cell>
          <cell r="BK20" t="str">
            <v>NA</v>
          </cell>
          <cell r="BL20">
            <v>4.3704999999999998</v>
          </cell>
          <cell r="BM20">
            <v>12.33</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v>4845</v>
          </cell>
          <cell r="CI20" t="str">
            <v>NA</v>
          </cell>
        </row>
        <row r="21">
          <cell r="A21" t="str">
            <v>Q3 1974</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t="str">
            <v>NA</v>
          </cell>
          <cell r="AD21" t="str">
            <v>NA</v>
          </cell>
          <cell r="AE21" t="str">
            <v>NA</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cell r="BF21" t="str">
            <v>NA</v>
          </cell>
          <cell r="BG21" t="str">
            <v>NA</v>
          </cell>
          <cell r="BH21" t="str">
            <v>NA</v>
          </cell>
          <cell r="BI21" t="str">
            <v>NA</v>
          </cell>
          <cell r="BJ21" t="str">
            <v>NA</v>
          </cell>
          <cell r="BK21" t="str">
            <v>NA</v>
          </cell>
          <cell r="BL21">
            <v>4.5521000000000003</v>
          </cell>
          <cell r="BM21">
            <v>13.1</v>
          </cell>
          <cell r="BN21" t="str">
            <v>NA</v>
          </cell>
          <cell r="BO21" t="str">
            <v>NA</v>
          </cell>
          <cell r="BP21" t="str">
            <v>NA</v>
          </cell>
          <cell r="BQ21" t="str">
            <v>NA</v>
          </cell>
          <cell r="BR21" t="str">
            <v>NA</v>
          </cell>
          <cell r="BS21" t="str">
            <v>NA</v>
          </cell>
          <cell r="BT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v>6628</v>
          </cell>
          <cell r="CI21" t="str">
            <v>NA</v>
          </cell>
        </row>
        <row r="22">
          <cell r="A22" t="str">
            <v>Q4 1974</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v>4.7584999999999997</v>
          </cell>
          <cell r="BM22">
            <v>14.34</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v>7449</v>
          </cell>
          <cell r="CI22" t="str">
            <v>NA</v>
          </cell>
        </row>
        <row r="23">
          <cell r="A23" t="str">
            <v>Q1 1975</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t="str">
            <v>NA</v>
          </cell>
          <cell r="W23" t="str">
            <v>NA</v>
          </cell>
          <cell r="X23" t="str">
            <v>NA</v>
          </cell>
          <cell r="Y23" t="str">
            <v>NA</v>
          </cell>
          <cell r="Z23" t="str">
            <v>NA</v>
          </cell>
          <cell r="AA23" t="str">
            <v>NA</v>
          </cell>
          <cell r="AB23" t="str">
            <v>NA</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v>5.0187999999999997</v>
          </cell>
          <cell r="BM23">
            <v>15.24</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v>8381</v>
          </cell>
          <cell r="CI23">
            <v>8381</v>
          </cell>
        </row>
        <row r="24">
          <cell r="A24" t="str">
            <v>Q2 1975</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t="str">
            <v>NA</v>
          </cell>
          <cell r="X24" t="str">
            <v>NA</v>
          </cell>
          <cell r="Y24" t="str">
            <v>NA</v>
          </cell>
          <cell r="Z24" t="str">
            <v>NA</v>
          </cell>
          <cell r="AA24" t="str">
            <v>NA</v>
          </cell>
          <cell r="AB24" t="str">
            <v>NA</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v>5.3116000000000003</v>
          </cell>
          <cell r="BM24">
            <v>16.079999999999998</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v>5214</v>
          </cell>
          <cell r="CI24">
            <v>5214</v>
          </cell>
        </row>
        <row r="25">
          <cell r="A25" t="str">
            <v>Q3 1975</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v>5.6195000000000004</v>
          </cell>
          <cell r="BM25">
            <v>17.21</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v>6367</v>
          </cell>
          <cell r="CI25">
            <v>6367</v>
          </cell>
        </row>
        <row r="26">
          <cell r="A26" t="str">
            <v>Q4 1975</v>
          </cell>
          <cell r="B26" t="str">
            <v>NA</v>
          </cell>
          <cell r="C26" t="str">
            <v>NA</v>
          </cell>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cell r="V26" t="str">
            <v>NA</v>
          </cell>
          <cell r="W26" t="str">
            <v>NA</v>
          </cell>
          <cell r="X26" t="str">
            <v>NA</v>
          </cell>
          <cell r="Y26" t="str">
            <v>NA</v>
          </cell>
          <cell r="Z26" t="str">
            <v>NA</v>
          </cell>
          <cell r="AA26" t="str">
            <v>NA</v>
          </cell>
          <cell r="AB26" t="str">
            <v>NA</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v>5.9047000000000001</v>
          </cell>
          <cell r="BM26">
            <v>18.02</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v>6930</v>
          </cell>
          <cell r="CI26">
            <v>6930</v>
          </cell>
        </row>
        <row r="27">
          <cell r="A27" t="str">
            <v>Q1 1976</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v>6.1280000000000001</v>
          </cell>
          <cell r="BM27">
            <v>18.899999999999999</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v>6434</v>
          </cell>
          <cell r="CI27">
            <v>6434</v>
          </cell>
        </row>
        <row r="28">
          <cell r="A28" t="str">
            <v>Q2 1976</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cell r="W28" t="str">
            <v>NA</v>
          </cell>
          <cell r="X28" t="str">
            <v>NA</v>
          </cell>
          <cell r="Y28" t="str">
            <v>NA</v>
          </cell>
          <cell r="Z28" t="str">
            <v>NA</v>
          </cell>
          <cell r="AA28" t="str">
            <v>NA</v>
          </cell>
          <cell r="AB28" t="str">
            <v>NA</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v>6.2610999999999999</v>
          </cell>
          <cell r="BM28">
            <v>19.11</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v>5965</v>
          </cell>
          <cell r="CI28">
            <v>5965</v>
          </cell>
        </row>
        <row r="29">
          <cell r="A29" t="str">
            <v>Q3 1976</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t="str">
            <v>NA</v>
          </cell>
          <cell r="Y29" t="str">
            <v>NA</v>
          </cell>
          <cell r="Z29" t="str">
            <v>NA</v>
          </cell>
          <cell r="AA29" t="str">
            <v>NA</v>
          </cell>
          <cell r="AB29" t="str">
            <v>NA</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v>6.3956</v>
          </cell>
          <cell r="BM29">
            <v>20.16</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v>5073</v>
          </cell>
          <cell r="CI29">
            <v>5073</v>
          </cell>
        </row>
        <row r="30">
          <cell r="A30" t="str">
            <v>Q4 1976</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v>7.3320999999999996</v>
          </cell>
          <cell r="BM30">
            <v>22.22</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v>6528</v>
          </cell>
          <cell r="CI30">
            <v>6528</v>
          </cell>
        </row>
        <row r="31">
          <cell r="A31" t="str">
            <v>Q1 1977</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v>7.1318999999999999</v>
          </cell>
          <cell r="BM31">
            <v>21.99</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v>5673</v>
          </cell>
          <cell r="CI31">
            <v>5673</v>
          </cell>
        </row>
        <row r="32">
          <cell r="A32" t="str">
            <v>Q2 1977</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V32" t="str">
            <v>NA</v>
          </cell>
          <cell r="W32" t="str">
            <v>NA</v>
          </cell>
          <cell r="X32" t="str">
            <v>NA</v>
          </cell>
          <cell r="Y32" t="str">
            <v>NA</v>
          </cell>
          <cell r="Z32" t="str">
            <v>NA</v>
          </cell>
          <cell r="AA32" t="str">
            <v>NA</v>
          </cell>
          <cell r="AB32" t="str">
            <v>NA</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v>7.4630999999999998</v>
          </cell>
          <cell r="BM32">
            <v>22.76</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v>4747</v>
          </cell>
          <cell r="CI32">
            <v>4747</v>
          </cell>
        </row>
        <row r="33">
          <cell r="A33" t="str">
            <v>Q3 1977</v>
          </cell>
          <cell r="B33" t="str">
            <v>NA</v>
          </cell>
          <cell r="C33" t="str">
            <v>NA</v>
          </cell>
          <cell r="D33" t="str">
            <v>NA</v>
          </cell>
          <cell r="E33" t="str">
            <v>NA</v>
          </cell>
          <cell r="F33" t="str">
            <v>NA</v>
          </cell>
          <cell r="G33" t="str">
            <v>NA</v>
          </cell>
          <cell r="H33" t="str">
            <v>NA</v>
          </cell>
          <cell r="I33" t="str">
            <v>NA</v>
          </cell>
          <cell r="J33" t="str">
            <v>NA</v>
          </cell>
          <cell r="K33" t="str">
            <v>NA</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t="str">
            <v>NA</v>
          </cell>
          <cell r="AB33" t="str">
            <v>NA</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v>8.0061999999999998</v>
          </cell>
          <cell r="BM33">
            <v>25.2</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v>7888</v>
          </cell>
          <cell r="CI33">
            <v>7888</v>
          </cell>
        </row>
        <row r="34">
          <cell r="A34" t="str">
            <v>Q4 1977</v>
          </cell>
          <cell r="B34" t="str">
            <v>NA</v>
          </cell>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cell r="W34" t="str">
            <v>NA</v>
          </cell>
          <cell r="X34" t="str">
            <v>NA</v>
          </cell>
          <cell r="Y34" t="str">
            <v>NA</v>
          </cell>
          <cell r="Z34" t="str">
            <v>NA</v>
          </cell>
          <cell r="AA34" t="str">
            <v>NA</v>
          </cell>
          <cell r="AB34" t="str">
            <v>NA</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v>8.5686</v>
          </cell>
          <cell r="BM34">
            <v>25.99</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v>6240</v>
          </cell>
          <cell r="CI34">
            <v>6240</v>
          </cell>
        </row>
        <row r="35">
          <cell r="A35" t="str">
            <v>Q1 1978</v>
          </cell>
          <cell r="B35" t="str">
            <v>NA</v>
          </cell>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cell r="W35" t="str">
            <v>NA</v>
          </cell>
          <cell r="X35" t="str">
            <v>NA</v>
          </cell>
          <cell r="Y35" t="str">
            <v>NA</v>
          </cell>
          <cell r="Z35" t="str">
            <v>NA</v>
          </cell>
          <cell r="AA35" t="str">
            <v>NA</v>
          </cell>
          <cell r="AB35" t="str">
            <v>NA</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v>9.3187999999999995</v>
          </cell>
          <cell r="BM35">
            <v>28.71</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v>6683</v>
          </cell>
          <cell r="CI35">
            <v>6683</v>
          </cell>
        </row>
        <row r="36">
          <cell r="A36" t="str">
            <v>Q2 1978</v>
          </cell>
          <cell r="B36" t="str">
            <v>NA</v>
          </cell>
          <cell r="C36" t="str">
            <v>NA</v>
          </cell>
          <cell r="D36" t="str">
            <v>NA</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cell r="W36" t="str">
            <v>NA</v>
          </cell>
          <cell r="X36" t="str">
            <v>NA</v>
          </cell>
          <cell r="Y36" t="str">
            <v>NA</v>
          </cell>
          <cell r="Z36" t="str">
            <v>NA</v>
          </cell>
          <cell r="AA36" t="str">
            <v>NA</v>
          </cell>
          <cell r="AB36" t="str">
            <v>NA</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v>10.310600000000001</v>
          </cell>
          <cell r="BM36">
            <v>30.4</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v>6171</v>
          </cell>
          <cell r="CI36">
            <v>6171</v>
          </cell>
        </row>
        <row r="37">
          <cell r="A37" t="str">
            <v>Q3 1978</v>
          </cell>
          <cell r="B37" t="str">
            <v>NA</v>
          </cell>
          <cell r="C37" t="str">
            <v>NA</v>
          </cell>
          <cell r="D37" t="str">
            <v>NA</v>
          </cell>
          <cell r="E37" t="str">
            <v>NA</v>
          </cell>
          <cell r="F37" t="str">
            <v>NA</v>
          </cell>
          <cell r="G37" t="str">
            <v>NA</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v>11.027900000000001</v>
          </cell>
          <cell r="BM37">
            <v>32.54</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v>6225</v>
          </cell>
          <cell r="CI37">
            <v>6225</v>
          </cell>
        </row>
        <row r="38">
          <cell r="A38" t="str">
            <v>Q4 1978</v>
          </cell>
          <cell r="B38" t="str">
            <v>NA</v>
          </cell>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cell r="W38" t="str">
            <v>NA</v>
          </cell>
          <cell r="X38" t="str">
            <v>NA</v>
          </cell>
          <cell r="Y38" t="str">
            <v>NA</v>
          </cell>
          <cell r="Z38" t="str">
            <v>NA</v>
          </cell>
          <cell r="AA38" t="str">
            <v>NA</v>
          </cell>
          <cell r="AB38" t="str">
            <v>NA</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v>11.0251</v>
          </cell>
          <cell r="BM38">
            <v>32.46</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v>6365</v>
          </cell>
          <cell r="CI38">
            <v>6365</v>
          </cell>
        </row>
        <row r="39">
          <cell r="A39" t="str">
            <v>Q1 1979</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v>11.612</v>
          </cell>
          <cell r="BM39">
            <v>34.85</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v>8016</v>
          </cell>
          <cell r="CI39">
            <v>8016</v>
          </cell>
        </row>
        <row r="40">
          <cell r="A40" t="str">
            <v>Q2 1979</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v>13.487399999999999</v>
          </cell>
          <cell r="BM40">
            <v>37.979999999999997</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v>5874</v>
          </cell>
          <cell r="CI40">
            <v>5874</v>
          </cell>
        </row>
        <row r="41">
          <cell r="A41" t="str">
            <v>Q3 1979</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t="str">
            <v>NA</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v>13.196300000000001</v>
          </cell>
          <cell r="BM41">
            <v>39.21</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v>5670</v>
          </cell>
          <cell r="CI41">
            <v>5670</v>
          </cell>
        </row>
        <row r="42">
          <cell r="A42" t="str">
            <v>Q4 1979</v>
          </cell>
          <cell r="B42" t="str">
            <v>NA</v>
          </cell>
          <cell r="C42" t="str">
            <v>NA</v>
          </cell>
          <cell r="D42" t="str">
            <v>NA</v>
          </cell>
          <cell r="E42" t="str">
            <v>NA</v>
          </cell>
          <cell r="F42" t="str">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cell r="R42" t="str">
            <v>NA</v>
          </cell>
          <cell r="S42" t="str">
            <v>NA</v>
          </cell>
          <cell r="T42" t="str">
            <v>NA</v>
          </cell>
          <cell r="U42" t="str">
            <v>NA</v>
          </cell>
          <cell r="V42" t="str">
            <v>NA</v>
          </cell>
          <cell r="W42" t="str">
            <v>NA</v>
          </cell>
          <cell r="X42" t="str">
            <v>NA</v>
          </cell>
          <cell r="Y42" t="str">
            <v>NA</v>
          </cell>
          <cell r="Z42" t="str">
            <v>NA</v>
          </cell>
          <cell r="AA42" t="str">
            <v>NA</v>
          </cell>
          <cell r="AB42" t="str">
            <v>NA</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v>13.760999999999999</v>
          </cell>
          <cell r="BM42">
            <v>39.01</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v>6984</v>
          </cell>
          <cell r="CI42">
            <v>6984</v>
          </cell>
        </row>
        <row r="43">
          <cell r="A43" t="str">
            <v>Q1 1980</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v>14.097200000000001</v>
          </cell>
          <cell r="BM43">
            <v>41.7</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v>8449</v>
          </cell>
          <cell r="CI43">
            <v>8449</v>
          </cell>
        </row>
        <row r="44">
          <cell r="A44" t="str">
            <v>Q2 1980</v>
          </cell>
          <cell r="B44" t="str">
            <v>NA</v>
          </cell>
          <cell r="C44" t="str">
            <v>NA</v>
          </cell>
          <cell r="D44" t="str">
            <v>NA</v>
          </cell>
          <cell r="E44" t="str">
            <v>NA</v>
          </cell>
          <cell r="F44" t="str">
            <v>NA</v>
          </cell>
          <cell r="G44" t="str">
            <v>NA</v>
          </cell>
          <cell r="H44" t="str">
            <v>NA</v>
          </cell>
          <cell r="I44" t="str">
            <v>NA</v>
          </cell>
          <cell r="J44" t="str">
            <v>NA</v>
          </cell>
          <cell r="K44" t="str">
            <v>NA</v>
          </cell>
          <cell r="L44" t="str">
            <v>NA</v>
          </cell>
          <cell r="M44" t="str">
            <v>NA</v>
          </cell>
          <cell r="N44" t="str">
            <v>NA</v>
          </cell>
          <cell r="O44" t="str">
            <v>NA</v>
          </cell>
          <cell r="P44" t="str">
            <v>NA</v>
          </cell>
          <cell r="Q44" t="str">
            <v>NA</v>
          </cell>
          <cell r="R44" t="str">
            <v>NA</v>
          </cell>
          <cell r="S44" t="str">
            <v>NA</v>
          </cell>
          <cell r="T44" t="str">
            <v>NA</v>
          </cell>
          <cell r="U44" t="str">
            <v>NA</v>
          </cell>
          <cell r="V44" t="str">
            <v>NA</v>
          </cell>
          <cell r="W44" t="str">
            <v>NA</v>
          </cell>
          <cell r="X44" t="str">
            <v>NA</v>
          </cell>
          <cell r="Y44" t="str">
            <v>NA</v>
          </cell>
          <cell r="Z44" t="str">
            <v>NA</v>
          </cell>
          <cell r="AA44" t="str">
            <v>NA</v>
          </cell>
          <cell r="AB44" t="str">
            <v>NA</v>
          </cell>
          <cell r="AC44" t="str">
            <v>NA</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v>13.8993</v>
          </cell>
          <cell r="BM44">
            <v>42.75</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v>7189</v>
          </cell>
          <cell r="CI44">
            <v>7189</v>
          </cell>
        </row>
        <row r="45">
          <cell r="A45" t="str">
            <v>Q3 1980</v>
          </cell>
          <cell r="B45" t="str">
            <v>NA</v>
          </cell>
          <cell r="C45" t="str">
            <v>NA</v>
          </cell>
          <cell r="D45" t="str">
            <v>NA</v>
          </cell>
          <cell r="E45" t="str">
            <v>NA</v>
          </cell>
          <cell r="F45" t="str">
            <v>NA</v>
          </cell>
          <cell r="G45" t="str">
            <v>NA</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cell r="T45" t="str">
            <v>NA</v>
          </cell>
          <cell r="U45" t="str">
            <v>NA</v>
          </cell>
          <cell r="V45" t="str">
            <v>NA</v>
          </cell>
          <cell r="W45" t="str">
            <v>NA</v>
          </cell>
          <cell r="X45" t="str">
            <v>NA</v>
          </cell>
          <cell r="Y45" t="str">
            <v>NA</v>
          </cell>
          <cell r="Z45" t="str">
            <v>NA</v>
          </cell>
          <cell r="AA45" t="str">
            <v>NA</v>
          </cell>
          <cell r="AB45" t="str">
            <v>NA</v>
          </cell>
          <cell r="AC45" t="str">
            <v>NA</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v>14.4961</v>
          </cell>
          <cell r="BM45">
            <v>46.58</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v>6128</v>
          </cell>
          <cell r="CI45">
            <v>6128</v>
          </cell>
        </row>
        <row r="46">
          <cell r="A46" t="str">
            <v>Q4 1980</v>
          </cell>
          <cell r="B46" t="str">
            <v>NA</v>
          </cell>
          <cell r="C46" t="str">
            <v>NA</v>
          </cell>
          <cell r="D46" t="str">
            <v>NA</v>
          </cell>
          <cell r="E46" t="str">
            <v>NA</v>
          </cell>
          <cell r="F46" t="str">
            <v>NA</v>
          </cell>
          <cell r="G46" t="str">
            <v>NA</v>
          </cell>
          <cell r="H46" t="str">
            <v>NA</v>
          </cell>
          <cell r="I46" t="str">
            <v>NA</v>
          </cell>
          <cell r="J46" t="str">
            <v>NA</v>
          </cell>
          <cell r="K46" t="str">
            <v>NA</v>
          </cell>
          <cell r="L46" t="str">
            <v>NA</v>
          </cell>
          <cell r="M46" t="str">
            <v>NA</v>
          </cell>
          <cell r="N46" t="str">
            <v>NA</v>
          </cell>
          <cell r="O46" t="str">
            <v>NA</v>
          </cell>
          <cell r="P46" t="str">
            <v>NA</v>
          </cell>
          <cell r="Q46" t="str">
            <v>NA</v>
          </cell>
          <cell r="R46" t="str">
            <v>NA</v>
          </cell>
          <cell r="S46" t="str">
            <v>NA</v>
          </cell>
          <cell r="T46" t="str">
            <v>NA</v>
          </cell>
          <cell r="U46" t="str">
            <v>NA</v>
          </cell>
          <cell r="V46" t="str">
            <v>NA</v>
          </cell>
          <cell r="W46" t="str">
            <v>NA</v>
          </cell>
          <cell r="X46" t="str">
            <v>NA</v>
          </cell>
          <cell r="Y46" t="str">
            <v>NA</v>
          </cell>
          <cell r="Z46" t="str">
            <v>NA</v>
          </cell>
          <cell r="AA46" t="str">
            <v>NA</v>
          </cell>
          <cell r="AB46" t="str">
            <v>NA</v>
          </cell>
          <cell r="AC46" t="str">
            <v>NA</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v>15.8963</v>
          </cell>
          <cell r="BM46">
            <v>48.82</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v>6019</v>
          </cell>
          <cell r="CI46">
            <v>6019</v>
          </cell>
        </row>
        <row r="47">
          <cell r="A47" t="str">
            <v>Q1 1981</v>
          </cell>
          <cell r="B47" t="str">
            <v>NA</v>
          </cell>
          <cell r="C47" t="str">
            <v>NA</v>
          </cell>
          <cell r="D47" t="str">
            <v>NA</v>
          </cell>
          <cell r="E47" t="str">
            <v>NA</v>
          </cell>
          <cell r="F47" t="str">
            <v>NA</v>
          </cell>
          <cell r="G47" t="str">
            <v>NA</v>
          </cell>
          <cell r="H47" t="str">
            <v>NA</v>
          </cell>
          <cell r="I47" t="str">
            <v>NA</v>
          </cell>
          <cell r="J47" t="str">
            <v>NA</v>
          </cell>
          <cell r="K47" t="str">
            <v>NA</v>
          </cell>
          <cell r="L47" t="str">
            <v>NA</v>
          </cell>
          <cell r="M47" t="str">
            <v>NA</v>
          </cell>
          <cell r="N47" t="str">
            <v>NA</v>
          </cell>
          <cell r="O47" t="str">
            <v>NA</v>
          </cell>
          <cell r="P47" t="str">
            <v>NA</v>
          </cell>
          <cell r="Q47" t="str">
            <v>NA</v>
          </cell>
          <cell r="R47" t="str">
            <v>NA</v>
          </cell>
          <cell r="S47" t="str">
            <v>NA</v>
          </cell>
          <cell r="T47" t="str">
            <v>NA</v>
          </cell>
          <cell r="U47" t="str">
            <v>NA</v>
          </cell>
          <cell r="V47" t="str">
            <v>NA</v>
          </cell>
          <cell r="W47" t="str">
            <v>NA</v>
          </cell>
          <cell r="X47" t="str">
            <v>NA</v>
          </cell>
          <cell r="Y47" t="str">
            <v>NA</v>
          </cell>
          <cell r="Z47" t="str">
            <v>NA</v>
          </cell>
          <cell r="AA47" t="str">
            <v>NA</v>
          </cell>
          <cell r="AB47" t="str">
            <v>NA</v>
          </cell>
          <cell r="AC47" t="str">
            <v>NA</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v>16.776800000000001</v>
          </cell>
          <cell r="BM47">
            <v>49.46</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v>7328</v>
          </cell>
          <cell r="CI47">
            <v>7328</v>
          </cell>
        </row>
        <row r="48">
          <cell r="A48" t="str">
            <v>Q2 1981</v>
          </cell>
          <cell r="B48" t="str">
            <v>NA</v>
          </cell>
          <cell r="C48" t="str">
            <v>NA</v>
          </cell>
          <cell r="D48" t="str">
            <v>NA</v>
          </cell>
          <cell r="E48" t="str">
            <v>NA</v>
          </cell>
          <cell r="F48" t="str">
            <v>NA</v>
          </cell>
          <cell r="G48" t="str">
            <v>NA</v>
          </cell>
          <cell r="H48" t="str">
            <v>NA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v>17.3124</v>
          </cell>
          <cell r="BM48">
            <v>49.84</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v>5959</v>
          </cell>
          <cell r="CI48">
            <v>5959</v>
          </cell>
        </row>
        <row r="49">
          <cell r="A49" t="str">
            <v>Q3 1981</v>
          </cell>
          <cell r="B49" t="str">
            <v>NA</v>
          </cell>
          <cell r="C49" t="str">
            <v>NA</v>
          </cell>
          <cell r="D49" t="str">
            <v>NA</v>
          </cell>
          <cell r="E49" t="str">
            <v>NA</v>
          </cell>
          <cell r="F49" t="str">
            <v>NA</v>
          </cell>
          <cell r="G49" t="str">
            <v>NA</v>
          </cell>
          <cell r="H49" t="str">
            <v>NA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v>18.742699999999999</v>
          </cell>
          <cell r="BM49">
            <v>53.39</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v>7158</v>
          </cell>
          <cell r="CI49">
            <v>7158</v>
          </cell>
        </row>
        <row r="50">
          <cell r="A50" t="str">
            <v>Q4 1981</v>
          </cell>
          <cell r="B50" t="str">
            <v>NA</v>
          </cell>
          <cell r="C50" t="str">
            <v>NA</v>
          </cell>
          <cell r="D50" t="str">
            <v>NA</v>
          </cell>
          <cell r="E50" t="str">
            <v>NA</v>
          </cell>
          <cell r="F50" t="str">
            <v>NA</v>
          </cell>
          <cell r="G50" t="str">
            <v>NA</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cell r="T50" t="str">
            <v>NA</v>
          </cell>
          <cell r="U50" t="str">
            <v>NA</v>
          </cell>
          <cell r="V50" t="str">
            <v>NA</v>
          </cell>
          <cell r="W50" t="str">
            <v>NA</v>
          </cell>
          <cell r="X50" t="str">
            <v>NA</v>
          </cell>
          <cell r="Y50" t="str">
            <v>NA</v>
          </cell>
          <cell r="Z50" t="str">
            <v>NA</v>
          </cell>
          <cell r="AA50" t="str">
            <v>NA</v>
          </cell>
          <cell r="AB50" t="str">
            <v>NA</v>
          </cell>
          <cell r="AC50" t="str">
            <v>NA</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v>18.048100000000002</v>
          </cell>
          <cell r="BM50">
            <v>54.84</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v>8472</v>
          </cell>
          <cell r="CI50">
            <v>8472</v>
          </cell>
        </row>
        <row r="51">
          <cell r="A51" t="str">
            <v>Q1 1982</v>
          </cell>
          <cell r="B51" t="str">
            <v>NA</v>
          </cell>
          <cell r="C51" t="str">
            <v>NA</v>
          </cell>
          <cell r="D51" t="str">
            <v>NA</v>
          </cell>
          <cell r="E51" t="str">
            <v>NA</v>
          </cell>
          <cell r="F51" t="str">
            <v>NA</v>
          </cell>
          <cell r="G51" t="str">
            <v>NA</v>
          </cell>
          <cell r="H51" t="str">
            <v>NA</v>
          </cell>
          <cell r="I51" t="str">
            <v>NA</v>
          </cell>
          <cell r="J51" t="str">
            <v>NA</v>
          </cell>
          <cell r="K51" t="str">
            <v>NA</v>
          </cell>
          <cell r="L51" t="str">
            <v>NA</v>
          </cell>
          <cell r="M51" t="str">
            <v>NA</v>
          </cell>
          <cell r="N51" t="str">
            <v>NA</v>
          </cell>
          <cell r="O51" t="str">
            <v>NA</v>
          </cell>
          <cell r="P51" t="str">
            <v>NA</v>
          </cell>
          <cell r="Q51" t="str">
            <v>NA</v>
          </cell>
          <cell r="R51" t="str">
            <v>NA</v>
          </cell>
          <cell r="S51" t="str">
            <v>NA</v>
          </cell>
          <cell r="T51" t="str">
            <v>NA</v>
          </cell>
          <cell r="U51" t="str">
            <v>NA</v>
          </cell>
          <cell r="V51" t="str">
            <v>NA</v>
          </cell>
          <cell r="W51" t="str">
            <v>NA</v>
          </cell>
          <cell r="X51" t="str">
            <v>NA</v>
          </cell>
          <cell r="Y51" t="str">
            <v>NA</v>
          </cell>
          <cell r="Z51" t="str">
            <v>NA</v>
          </cell>
          <cell r="AA51" t="str">
            <v>NA</v>
          </cell>
          <cell r="AB51" t="str">
            <v>NA</v>
          </cell>
          <cell r="AC51" t="str">
            <v>NA</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v>18.7195</v>
          </cell>
          <cell r="BM51">
            <v>55.3</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v>7071</v>
          </cell>
          <cell r="CI51">
            <v>7071</v>
          </cell>
        </row>
        <row r="52">
          <cell r="A52" t="str">
            <v>Q2 1982</v>
          </cell>
          <cell r="B52" t="str">
            <v>NA</v>
          </cell>
          <cell r="C52" t="str">
            <v>NA</v>
          </cell>
          <cell r="D52" t="str">
            <v>NA</v>
          </cell>
          <cell r="E52" t="str">
            <v>NA</v>
          </cell>
          <cell r="F52" t="str">
            <v>NA</v>
          </cell>
          <cell r="G52" t="str">
            <v>NA</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v>19.438600000000001</v>
          </cell>
          <cell r="BM52">
            <v>55.43</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v>6445</v>
          </cell>
          <cell r="CI52">
            <v>6445</v>
          </cell>
        </row>
        <row r="53">
          <cell r="A53" t="str">
            <v>Q3 1982</v>
          </cell>
          <cell r="B53" t="str">
            <v>NA</v>
          </cell>
          <cell r="C53" t="str">
            <v>NA</v>
          </cell>
          <cell r="D53" t="str">
            <v>NA</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t="str">
            <v>NA</v>
          </cell>
          <cell r="T53" t="str">
            <v>NA</v>
          </cell>
          <cell r="U53" t="str">
            <v>NA</v>
          </cell>
          <cell r="V53" t="str">
            <v>NA</v>
          </cell>
          <cell r="W53" t="str">
            <v>NA</v>
          </cell>
          <cell r="X53" t="str">
            <v>NA</v>
          </cell>
          <cell r="Y53" t="str">
            <v>NA</v>
          </cell>
          <cell r="Z53" t="str">
            <v>NA</v>
          </cell>
          <cell r="AA53" t="str">
            <v>NA</v>
          </cell>
          <cell r="AB53" t="str">
            <v>NA</v>
          </cell>
          <cell r="AC53" t="str">
            <v>NA</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v>18.6113</v>
          </cell>
          <cell r="BM53">
            <v>57.15</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v>6701</v>
          </cell>
          <cell r="CI53">
            <v>6701</v>
          </cell>
        </row>
        <row r="54">
          <cell r="A54" t="str">
            <v>Q4 1982</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v>19.217600000000001</v>
          </cell>
          <cell r="BM54">
            <v>57.97</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v>6581</v>
          </cell>
          <cell r="CI54">
            <v>6581</v>
          </cell>
        </row>
        <row r="55">
          <cell r="A55" t="str">
            <v>Q1 1983</v>
          </cell>
          <cell r="B55" t="str">
            <v>NA</v>
          </cell>
          <cell r="C55" t="str">
            <v>NA</v>
          </cell>
          <cell r="D55" t="str">
            <v>NA</v>
          </cell>
          <cell r="E55" t="str">
            <v>NA</v>
          </cell>
          <cell r="F55" t="str">
            <v>NA</v>
          </cell>
          <cell r="G55" t="str">
            <v>NA</v>
          </cell>
          <cell r="H55" t="str">
            <v>NA</v>
          </cell>
          <cell r="I55" t="str">
            <v>NA</v>
          </cell>
          <cell r="J55" t="str">
            <v>NA</v>
          </cell>
          <cell r="K55" t="str">
            <v>NA</v>
          </cell>
          <cell r="L55" t="str">
            <v>NA</v>
          </cell>
          <cell r="M55" t="str">
            <v>NA</v>
          </cell>
          <cell r="N55" t="str">
            <v>NA</v>
          </cell>
          <cell r="O55" t="str">
            <v>NA</v>
          </cell>
          <cell r="P55" t="str">
            <v>NA</v>
          </cell>
          <cell r="Q55" t="str">
            <v>NA</v>
          </cell>
          <cell r="R55" t="str">
            <v>NA</v>
          </cell>
          <cell r="S55" t="str">
            <v>NA</v>
          </cell>
          <cell r="T55" t="str">
            <v>NA</v>
          </cell>
          <cell r="U55" t="str">
            <v>NA</v>
          </cell>
          <cell r="V55" t="str">
            <v>NA</v>
          </cell>
          <cell r="W55" t="str">
            <v>NA</v>
          </cell>
          <cell r="X55" t="str">
            <v>NA</v>
          </cell>
          <cell r="Y55" t="str">
            <v>NA</v>
          </cell>
          <cell r="Z55" t="str">
            <v>NA</v>
          </cell>
          <cell r="AA55" t="str">
            <v>NA</v>
          </cell>
          <cell r="AB55" t="str">
            <v>NA</v>
          </cell>
          <cell r="AC55" t="str">
            <v>NA</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v>19.1601</v>
          </cell>
          <cell r="BM55">
            <v>57.22</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v>6159</v>
          </cell>
          <cell r="CI55">
            <v>6159</v>
          </cell>
        </row>
        <row r="56">
          <cell r="A56" t="str">
            <v>Q2 1983</v>
          </cell>
          <cell r="B56" t="str">
            <v>NA</v>
          </cell>
          <cell r="C56" t="str">
            <v>NA</v>
          </cell>
          <cell r="D56" t="str">
            <v>NA</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Q56" t="str">
            <v>NA</v>
          </cell>
          <cell r="R56" t="str">
            <v>NA</v>
          </cell>
          <cell r="S56" t="str">
            <v>NA</v>
          </cell>
          <cell r="T56" t="str">
            <v>NA</v>
          </cell>
          <cell r="U56" t="str">
            <v>NA</v>
          </cell>
          <cell r="V56" t="str">
            <v>NA</v>
          </cell>
          <cell r="W56" t="str">
            <v>NA</v>
          </cell>
          <cell r="X56" t="str">
            <v>NA</v>
          </cell>
          <cell r="Y56" t="str">
            <v>NA</v>
          </cell>
          <cell r="Z56" t="str">
            <v>NA</v>
          </cell>
          <cell r="AA56" t="str">
            <v>NA</v>
          </cell>
          <cell r="AB56" t="str">
            <v>NA</v>
          </cell>
          <cell r="AC56" t="str">
            <v>NA</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v>19.833500000000001</v>
          </cell>
          <cell r="BM56">
            <v>55.55</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v>7006</v>
          </cell>
          <cell r="CI56">
            <v>7006</v>
          </cell>
        </row>
        <row r="57">
          <cell r="A57" t="str">
            <v>Q3 1983</v>
          </cell>
          <cell r="B57" t="str">
            <v>NA</v>
          </cell>
          <cell r="C57" t="str">
            <v>NA</v>
          </cell>
          <cell r="D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v>21.058</v>
          </cell>
          <cell r="BM57">
            <v>58.43</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v>6307</v>
          </cell>
          <cell r="CI57">
            <v>6307</v>
          </cell>
        </row>
        <row r="58">
          <cell r="A58" t="str">
            <v>Q4 1983</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v>21.810600000000001</v>
          </cell>
          <cell r="BM58">
            <v>56.78</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v>6666</v>
          </cell>
          <cell r="CI58">
            <v>6666</v>
          </cell>
        </row>
        <row r="59">
          <cell r="A59" t="str">
            <v>Q1 1984</v>
          </cell>
          <cell r="B59" t="str">
            <v>NA</v>
          </cell>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v>21.900600000000001</v>
          </cell>
          <cell r="BM59">
            <v>57.73</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v>6325</v>
          </cell>
          <cell r="CI59">
            <v>6325</v>
          </cell>
        </row>
        <row r="60">
          <cell r="A60" t="str">
            <v>Q2 1984</v>
          </cell>
          <cell r="B60" t="str">
            <v>NA</v>
          </cell>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v>21.3932</v>
          </cell>
          <cell r="BM60">
            <v>57</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v>6206</v>
          </cell>
          <cell r="CI60">
            <v>6206</v>
          </cell>
        </row>
        <row r="61">
          <cell r="A61" t="str">
            <v>Q3 1984</v>
          </cell>
          <cell r="B61" t="str">
            <v>NA</v>
          </cell>
          <cell r="C61" t="str">
            <v>NA</v>
          </cell>
          <cell r="D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v>21.095600000000001</v>
          </cell>
          <cell r="BM61">
            <v>59.45</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v>6312</v>
          </cell>
          <cell r="CI61">
            <v>6312</v>
          </cell>
        </row>
        <row r="62">
          <cell r="A62" t="str">
            <v>Q4 1984</v>
          </cell>
          <cell r="B62" t="str">
            <v>NA</v>
          </cell>
          <cell r="C62" t="str">
            <v>NA</v>
          </cell>
          <cell r="D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v>20.974</v>
          </cell>
          <cell r="BM62">
            <v>58.95</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v>6101</v>
          </cell>
          <cell r="CI62">
            <v>6101</v>
          </cell>
        </row>
        <row r="63">
          <cell r="A63" t="str">
            <v>Q1 1985</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v>21.341799999999999</v>
          </cell>
          <cell r="BM63">
            <v>58.57</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v>6152</v>
          </cell>
          <cell r="CI63">
            <v>6152</v>
          </cell>
        </row>
        <row r="64">
          <cell r="A64" t="str">
            <v>Q2 1985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v>21.4892</v>
          </cell>
          <cell r="BM64">
            <v>58.14</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v>6728</v>
          </cell>
          <cell r="CI64">
            <v>6728</v>
          </cell>
        </row>
        <row r="65">
          <cell r="A65" t="str">
            <v>Q3 1985</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v>21.744</v>
          </cell>
          <cell r="BM65">
            <v>60.48</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v>5203</v>
          </cell>
          <cell r="CI65">
            <v>5203</v>
          </cell>
        </row>
        <row r="66">
          <cell r="A66" t="str">
            <v>Q4 1985</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v>21.795000000000002</v>
          </cell>
          <cell r="BM66">
            <v>61.85</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v>5865</v>
          </cell>
          <cell r="CI66">
            <v>5865</v>
          </cell>
        </row>
        <row r="67">
          <cell r="A67" t="str">
            <v>Q1 1986</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v>21.8673</v>
          </cell>
          <cell r="BM67">
            <v>60.53</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v>6448</v>
          </cell>
          <cell r="CI67">
            <v>6448</v>
          </cell>
        </row>
        <row r="68">
          <cell r="A68" t="str">
            <v>Q2 1986</v>
          </cell>
          <cell r="B68" t="str">
            <v>NA</v>
          </cell>
          <cell r="C68" t="str">
            <v>NA</v>
          </cell>
          <cell r="D68" t="str">
            <v>NA</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v>22.650700000000001</v>
          </cell>
          <cell r="BM68">
            <v>60.61</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v>5029</v>
          </cell>
          <cell r="CI68">
            <v>5029</v>
          </cell>
        </row>
        <row r="69">
          <cell r="A69" t="str">
            <v>Q3 1986</v>
          </cell>
          <cell r="B69" t="str">
            <v>NA</v>
          </cell>
          <cell r="C69" t="str">
            <v>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v>22.297000000000001</v>
          </cell>
          <cell r="BM69">
            <v>63.58</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v>5868</v>
          </cell>
          <cell r="CI69">
            <v>5868</v>
          </cell>
        </row>
        <row r="70">
          <cell r="A70" t="str">
            <v>Q4 1986</v>
          </cell>
          <cell r="B70" t="str">
            <v>NA</v>
          </cell>
          <cell r="C70" t="str">
            <v>NA</v>
          </cell>
          <cell r="D70" t="str">
            <v>NA</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v>22.009499999999999</v>
          </cell>
          <cell r="BM70">
            <v>62.71</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v>5335</v>
          </cell>
          <cell r="CI70">
            <v>5335</v>
          </cell>
        </row>
        <row r="71">
          <cell r="A71" t="str">
            <v>Q1 1987</v>
          </cell>
          <cell r="B71" t="str">
            <v>NA</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v>21.8187</v>
          </cell>
          <cell r="BM71">
            <v>61.55</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v>4846</v>
          </cell>
          <cell r="CI71">
            <v>4846</v>
          </cell>
        </row>
        <row r="72">
          <cell r="A72" t="str">
            <v>Q2 1987</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v>21.290700000000001</v>
          </cell>
          <cell r="BM72">
            <v>59.49</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v>4462</v>
          </cell>
          <cell r="CI72">
            <v>4462</v>
          </cell>
        </row>
        <row r="73">
          <cell r="A73" t="str">
            <v>Q3 1987</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v>22.129799999999999</v>
          </cell>
          <cell r="BM73">
            <v>63.47</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v>4875</v>
          </cell>
          <cell r="CI73">
            <v>4875</v>
          </cell>
        </row>
        <row r="74">
          <cell r="A74" t="str">
            <v>Q4 1987</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v>22.7</v>
          </cell>
          <cell r="BM74">
            <v>66.81</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v>4267</v>
          </cell>
          <cell r="CI74">
            <v>4267</v>
          </cell>
        </row>
        <row r="75">
          <cell r="A75" t="str">
            <v>Q1 1988</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v>23.235600000000002</v>
          </cell>
          <cell r="BM75">
            <v>65.430000000000007</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v>4114</v>
          </cell>
          <cell r="CI75">
            <v>4114</v>
          </cell>
        </row>
        <row r="76">
          <cell r="A76" t="str">
            <v>Q2 1988</v>
          </cell>
          <cell r="B76" t="str">
            <v>NA</v>
          </cell>
          <cell r="C76" t="str">
            <v>NA</v>
          </cell>
          <cell r="D76" t="str">
            <v>NA</v>
          </cell>
          <cell r="E76" t="str">
            <v>NA</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v>23.217400000000001</v>
          </cell>
          <cell r="BM76">
            <v>63.93</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v>3591</v>
          </cell>
          <cell r="CI76">
            <v>3591</v>
          </cell>
        </row>
        <row r="77">
          <cell r="A77" t="str">
            <v>Q3 1988</v>
          </cell>
          <cell r="B77" t="str">
            <v>NA</v>
          </cell>
          <cell r="C77" t="str">
            <v>NA</v>
          </cell>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v>24.849299999999999</v>
          </cell>
          <cell r="BM77">
            <v>68.290000000000006</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v>4127</v>
          </cell>
          <cell r="CI77">
            <v>4127</v>
          </cell>
        </row>
        <row r="78">
          <cell r="A78" t="str">
            <v>Q4 1988</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v>24.4894</v>
          </cell>
          <cell r="BM78">
            <v>70.59</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v>3822</v>
          </cell>
          <cell r="CI78">
            <v>3822</v>
          </cell>
        </row>
        <row r="79">
          <cell r="A79" t="str">
            <v>Q1 1989</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v>24.415700000000001</v>
          </cell>
          <cell r="BM79">
            <v>72.900000000000006</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v>3663</v>
          </cell>
          <cell r="CI79">
            <v>3663</v>
          </cell>
        </row>
        <row r="80">
          <cell r="A80" t="str">
            <v>Q2 1989</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v>25.3978</v>
          </cell>
          <cell r="BM80">
            <v>70.099999999999994</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v>4203</v>
          </cell>
          <cell r="CI80">
            <v>4203</v>
          </cell>
        </row>
        <row r="81">
          <cell r="A81" t="str">
            <v>Q3 1989</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v>25.918099999999999</v>
          </cell>
          <cell r="BM81">
            <v>75.959999999999994</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v>5467</v>
          </cell>
          <cell r="CI81">
            <v>5467</v>
          </cell>
        </row>
        <row r="82">
          <cell r="A82" t="str">
            <v>Q4 1989</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v>27.758900000000001</v>
          </cell>
          <cell r="BM82">
            <v>81</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v>4735</v>
          </cell>
          <cell r="CI82">
            <v>4735</v>
          </cell>
        </row>
        <row r="83">
          <cell r="A83" t="str">
            <v>Q1 1990</v>
          </cell>
          <cell r="B83" t="str">
            <v>NA</v>
          </cell>
          <cell r="C83" t="str">
            <v>NA</v>
          </cell>
          <cell r="D83">
            <v>59.7</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v>28.7622</v>
          </cell>
          <cell r="BM83">
            <v>83.83</v>
          </cell>
          <cell r="BN83" t="str">
            <v>NA</v>
          </cell>
          <cell r="BO83" t="str">
            <v>NA</v>
          </cell>
          <cell r="BP83" t="str">
            <v>NA</v>
          </cell>
          <cell r="BQ83" t="str">
            <v>NA</v>
          </cell>
          <cell r="BR83">
            <v>59.18</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v>4372</v>
          </cell>
          <cell r="CI83">
            <v>4372</v>
          </cell>
        </row>
        <row r="84">
          <cell r="A84" t="str">
            <v>Q2 1990</v>
          </cell>
          <cell r="B84" t="str">
            <v>NA</v>
          </cell>
          <cell r="C84" t="str">
            <v>NA</v>
          </cell>
          <cell r="D84">
            <v>59.7</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v>29.767099999999999</v>
          </cell>
          <cell r="BM84">
            <v>81.06</v>
          </cell>
          <cell r="BN84" t="str">
            <v>NA</v>
          </cell>
          <cell r="BO84" t="str">
            <v>NA</v>
          </cell>
          <cell r="BP84" t="str">
            <v>NA</v>
          </cell>
          <cell r="BQ84" t="str">
            <v>NA</v>
          </cell>
          <cell r="BR84">
            <v>59.68</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v>4667</v>
          </cell>
          <cell r="CI84">
            <v>4667</v>
          </cell>
        </row>
        <row r="85">
          <cell r="A85" t="str">
            <v>Q3 1990</v>
          </cell>
          <cell r="B85" t="str">
            <v>NA</v>
          </cell>
          <cell r="C85" t="str">
            <v>NA</v>
          </cell>
          <cell r="D85">
            <v>60.1</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v>29.833500000000001</v>
          </cell>
          <cell r="BM85">
            <v>86.59</v>
          </cell>
          <cell r="BN85" t="str">
            <v>NA</v>
          </cell>
          <cell r="BO85" t="str">
            <v>NA</v>
          </cell>
          <cell r="BP85" t="str">
            <v>NA</v>
          </cell>
          <cell r="BQ85" t="str">
            <v>NA</v>
          </cell>
          <cell r="BR85">
            <v>60.16</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v>5313</v>
          </cell>
          <cell r="CI85">
            <v>5313</v>
          </cell>
        </row>
        <row r="86">
          <cell r="A86" t="str">
            <v>Q4 1990</v>
          </cell>
          <cell r="B86" t="str">
            <v>NA</v>
          </cell>
          <cell r="C86" t="str">
            <v>NA</v>
          </cell>
          <cell r="D86">
            <v>60.4</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v>6613</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v>29.440999999999999</v>
          </cell>
          <cell r="BM86">
            <v>84.86</v>
          </cell>
          <cell r="BN86" t="str">
            <v>NA</v>
          </cell>
          <cell r="BO86" t="str">
            <v>NA</v>
          </cell>
          <cell r="BP86" t="str">
            <v>NA</v>
          </cell>
          <cell r="BQ86" t="str">
            <v>NA</v>
          </cell>
          <cell r="BR86">
            <v>60.92</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v>5187</v>
          </cell>
          <cell r="CI86">
            <v>5187</v>
          </cell>
        </row>
        <row r="87">
          <cell r="A87" t="str">
            <v>Q1 1991</v>
          </cell>
          <cell r="B87" t="str">
            <v>NA</v>
          </cell>
          <cell r="C87" t="str">
            <v>NA</v>
          </cell>
          <cell r="D87">
            <v>60.8</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v>6744</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v>30.011399999999998</v>
          </cell>
          <cell r="BM87">
            <v>85.93</v>
          </cell>
          <cell r="BN87" t="str">
            <v>NA</v>
          </cell>
          <cell r="BO87" t="str">
            <v>NA</v>
          </cell>
          <cell r="BP87" t="str">
            <v>NA</v>
          </cell>
          <cell r="BQ87" t="str">
            <v>NA</v>
          </cell>
          <cell r="BR87">
            <v>61.53</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v>4785</v>
          </cell>
          <cell r="CI87">
            <v>4785</v>
          </cell>
        </row>
        <row r="88">
          <cell r="A88" t="str">
            <v>Q2 1991</v>
          </cell>
          <cell r="B88" t="str">
            <v>NA</v>
          </cell>
          <cell r="C88" t="str">
            <v>NA</v>
          </cell>
          <cell r="D88">
            <v>61.2</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v>6855</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v>29.6479</v>
          </cell>
          <cell r="BM88">
            <v>81.400000000000006</v>
          </cell>
          <cell r="BN88" t="str">
            <v>NA</v>
          </cell>
          <cell r="BO88" t="str">
            <v>NA</v>
          </cell>
          <cell r="BP88" t="str">
            <v>NA</v>
          </cell>
          <cell r="BQ88" t="str">
            <v>NA</v>
          </cell>
          <cell r="BR88">
            <v>62.12</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v>4164</v>
          </cell>
          <cell r="CI88">
            <v>4164</v>
          </cell>
        </row>
        <row r="89">
          <cell r="A89" t="str">
            <v>Q3 1991</v>
          </cell>
          <cell r="B89" t="str">
            <v>NA</v>
          </cell>
          <cell r="C89" t="str">
            <v>NA</v>
          </cell>
          <cell r="D89">
            <v>62</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v>7047</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v>30.448399999999999</v>
          </cell>
          <cell r="BM89">
            <v>86.49</v>
          </cell>
          <cell r="BN89" t="str">
            <v>NA</v>
          </cell>
          <cell r="BO89" t="str">
            <v>NA</v>
          </cell>
          <cell r="BP89" t="str">
            <v>NA</v>
          </cell>
          <cell r="BQ89" t="str">
            <v>NA</v>
          </cell>
          <cell r="BR89">
            <v>62.87</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v>5228</v>
          </cell>
          <cell r="CI89">
            <v>5228</v>
          </cell>
        </row>
        <row r="90">
          <cell r="A90" t="str">
            <v>Q4 1991</v>
          </cell>
          <cell r="B90" t="str">
            <v>NA</v>
          </cell>
          <cell r="C90" t="str">
            <v>NA</v>
          </cell>
          <cell r="D90">
            <v>62.4</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v>7278</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v>31.024899999999999</v>
          </cell>
          <cell r="BM90">
            <v>89.58</v>
          </cell>
          <cell r="BN90" t="str">
            <v>NA</v>
          </cell>
          <cell r="BO90" t="str">
            <v>NA</v>
          </cell>
          <cell r="BP90" t="str">
            <v>NA</v>
          </cell>
          <cell r="BQ90" t="str">
            <v>NA</v>
          </cell>
          <cell r="BR90">
            <v>63.34</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v>5475</v>
          </cell>
          <cell r="CI90">
            <v>5475</v>
          </cell>
        </row>
        <row r="91">
          <cell r="A91" t="str">
            <v>Q1 1992</v>
          </cell>
          <cell r="B91" t="str">
            <v>NA</v>
          </cell>
          <cell r="C91" t="str">
            <v>NA</v>
          </cell>
          <cell r="D91">
            <v>62.7</v>
          </cell>
          <cell r="E91" t="str">
            <v>NA</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v>7497</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v>30.919</v>
          </cell>
          <cell r="BM91">
            <v>89.37</v>
          </cell>
          <cell r="BN91" t="str">
            <v>NA</v>
          </cell>
          <cell r="BO91" t="str">
            <v>NA</v>
          </cell>
          <cell r="BP91" t="str">
            <v>NA</v>
          </cell>
          <cell r="BQ91" t="str">
            <v>NA</v>
          </cell>
          <cell r="BR91">
            <v>63.99</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v>4372</v>
          </cell>
          <cell r="CI91">
            <v>4272</v>
          </cell>
        </row>
        <row r="92">
          <cell r="A92" t="str">
            <v>Q2 1992</v>
          </cell>
          <cell r="B92" t="str">
            <v>NA</v>
          </cell>
          <cell r="C92" t="str">
            <v>NA</v>
          </cell>
          <cell r="D92">
            <v>63.2</v>
          </cell>
          <cell r="E92" t="str">
            <v>NA</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v>7698</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v>30.811499999999999</v>
          </cell>
          <cell r="BM92">
            <v>86.15</v>
          </cell>
          <cell r="BN92" t="str">
            <v>NA</v>
          </cell>
          <cell r="BO92" t="str">
            <v>NA</v>
          </cell>
          <cell r="BP92" t="str">
            <v>NA</v>
          </cell>
          <cell r="BQ92" t="str">
            <v>NA</v>
          </cell>
          <cell r="BR92">
            <v>64.64</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v>5920</v>
          </cell>
          <cell r="CI92">
            <v>5820</v>
          </cell>
        </row>
        <row r="93">
          <cell r="A93" t="str">
            <v>Q3 1992</v>
          </cell>
          <cell r="B93" t="str">
            <v>NA</v>
          </cell>
          <cell r="C93" t="str">
            <v>NA</v>
          </cell>
          <cell r="D93">
            <v>63.5</v>
          </cell>
          <cell r="E93" t="str">
            <v>NA</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v>7937</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v>30.7088</v>
          </cell>
          <cell r="BM93">
            <v>89.83</v>
          </cell>
          <cell r="BN93" t="str">
            <v>NA</v>
          </cell>
          <cell r="BO93" t="str">
            <v>NA</v>
          </cell>
          <cell r="BP93" t="str">
            <v>NA</v>
          </cell>
          <cell r="BQ93" t="str">
            <v>NA</v>
          </cell>
          <cell r="BR93">
            <v>64.95</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v>6284</v>
          </cell>
          <cell r="CI93">
            <v>6184</v>
          </cell>
        </row>
        <row r="94">
          <cell r="A94" t="str">
            <v>Q4 1992</v>
          </cell>
          <cell r="B94" t="str">
            <v>NA</v>
          </cell>
          <cell r="C94" t="str">
            <v>NA</v>
          </cell>
          <cell r="D94">
            <v>63</v>
          </cell>
          <cell r="E94" t="str">
            <v>NA</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v>8220</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v>30.990200000000002</v>
          </cell>
          <cell r="BM94">
            <v>89.97</v>
          </cell>
          <cell r="BN94" t="str">
            <v>NA</v>
          </cell>
          <cell r="BO94" t="str">
            <v>NA</v>
          </cell>
          <cell r="BP94" t="str">
            <v>NA</v>
          </cell>
          <cell r="BQ94" t="str">
            <v>NA</v>
          </cell>
          <cell r="BR94">
            <v>65.33</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v>5888</v>
          </cell>
          <cell r="CI94">
            <v>5788</v>
          </cell>
        </row>
        <row r="95">
          <cell r="A95" t="str">
            <v>Q1 1993</v>
          </cell>
          <cell r="B95" t="str">
            <v>NA</v>
          </cell>
          <cell r="C95" t="str">
            <v>NA</v>
          </cell>
          <cell r="D95">
            <v>63.1</v>
          </cell>
          <cell r="E95" t="str">
            <v>NA</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v>8439</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v>31.060199999999998</v>
          </cell>
          <cell r="BM95">
            <v>87.18</v>
          </cell>
          <cell r="BN95" t="str">
            <v>NA</v>
          </cell>
          <cell r="BO95" t="str">
            <v>NA</v>
          </cell>
          <cell r="BP95" t="str">
            <v>NA</v>
          </cell>
          <cell r="BQ95" t="str">
            <v>NA</v>
          </cell>
          <cell r="BR95">
            <v>66.12</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v>4004</v>
          </cell>
          <cell r="CI95">
            <v>3904</v>
          </cell>
        </row>
        <row r="96">
          <cell r="A96" t="str">
            <v>Q2 1993</v>
          </cell>
          <cell r="B96" t="str">
            <v>NA</v>
          </cell>
          <cell r="C96" t="str">
            <v>NA</v>
          </cell>
          <cell r="D96">
            <v>63.9</v>
          </cell>
          <cell r="E96" t="str">
            <v>NA</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v>8620</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v>31.346399999999999</v>
          </cell>
          <cell r="BM96">
            <v>87.65</v>
          </cell>
          <cell r="BN96" t="str">
            <v>NA</v>
          </cell>
          <cell r="BO96" t="str">
            <v>NA</v>
          </cell>
          <cell r="BP96" t="str">
            <v>NA</v>
          </cell>
          <cell r="BQ96" t="str">
            <v>NA</v>
          </cell>
          <cell r="BR96">
            <v>66.67</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v>5051</v>
          </cell>
          <cell r="CI96">
            <v>4951</v>
          </cell>
        </row>
        <row r="97">
          <cell r="A97" t="str">
            <v>Q3 1993</v>
          </cell>
          <cell r="B97" t="str">
            <v>NA</v>
          </cell>
          <cell r="C97" t="str">
            <v>NA</v>
          </cell>
          <cell r="D97">
            <v>64.8</v>
          </cell>
          <cell r="E97" t="str">
            <v>NA</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v>8893</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v>31.235499999999998</v>
          </cell>
          <cell r="BM97">
            <v>92.01</v>
          </cell>
          <cell r="BN97" t="str">
            <v>NA</v>
          </cell>
          <cell r="BO97" t="str">
            <v>NA</v>
          </cell>
          <cell r="BP97" t="str">
            <v>NA</v>
          </cell>
          <cell r="BQ97" t="str">
            <v>NA</v>
          </cell>
          <cell r="BR97">
            <v>67.099999999999994</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v>5764</v>
          </cell>
          <cell r="CI97">
            <v>5664</v>
          </cell>
        </row>
        <row r="98">
          <cell r="A98" t="str">
            <v>Q4 1993</v>
          </cell>
          <cell r="B98" t="str">
            <v>NA</v>
          </cell>
          <cell r="C98" t="str">
            <v>NA</v>
          </cell>
          <cell r="D98">
            <v>65</v>
          </cell>
          <cell r="E98" t="str">
            <v>NA</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v>9256</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v>32.332599999999999</v>
          </cell>
          <cell r="BM98">
            <v>90.47</v>
          </cell>
          <cell r="BN98" t="str">
            <v>NA</v>
          </cell>
          <cell r="BO98" t="str">
            <v>NA</v>
          </cell>
          <cell r="BP98" t="str">
            <v>NA</v>
          </cell>
          <cell r="BQ98" t="str">
            <v>NA</v>
          </cell>
          <cell r="BR98">
            <v>67.44</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v>6572</v>
          </cell>
          <cell r="CI98">
            <v>6472</v>
          </cell>
        </row>
        <row r="99">
          <cell r="A99" t="str">
            <v>Q1 1994</v>
          </cell>
          <cell r="B99" t="str">
            <v>NA</v>
          </cell>
          <cell r="C99" t="str">
            <v>NA</v>
          </cell>
          <cell r="D99">
            <v>65.400000000000006</v>
          </cell>
          <cell r="E99" t="str">
            <v>NA</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v>9466</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v>33.170999999999999</v>
          </cell>
          <cell r="BM99">
            <v>93.64</v>
          </cell>
          <cell r="BN99" t="str">
            <v>NA</v>
          </cell>
          <cell r="BO99" t="str">
            <v>NA</v>
          </cell>
          <cell r="BP99" t="str">
            <v>NA</v>
          </cell>
          <cell r="BQ99" t="str">
            <v>NA</v>
          </cell>
          <cell r="BR99">
            <v>68.040000000000006</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v>4692</v>
          </cell>
          <cell r="CI99">
            <v>4592</v>
          </cell>
        </row>
        <row r="100">
          <cell r="A100" t="str">
            <v>Q2 1994</v>
          </cell>
          <cell r="B100" t="str">
            <v>NA</v>
          </cell>
          <cell r="C100" t="str">
            <v>NA</v>
          </cell>
          <cell r="D100">
            <v>66</v>
          </cell>
          <cell r="E100" t="str">
            <v>NA</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v>9784</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v>32.830399999999997</v>
          </cell>
          <cell r="BM100">
            <v>90.31</v>
          </cell>
          <cell r="BN100" t="str">
            <v>NA</v>
          </cell>
          <cell r="BO100" t="str">
            <v>NA</v>
          </cell>
          <cell r="BP100" t="str">
            <v>NA</v>
          </cell>
          <cell r="BQ100" t="str">
            <v>NA</v>
          </cell>
          <cell r="BR100">
            <v>68.5</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v>5889</v>
          </cell>
          <cell r="CI100">
            <v>5789</v>
          </cell>
        </row>
        <row r="101">
          <cell r="A101" t="str">
            <v>Q3 1994</v>
          </cell>
          <cell r="B101" t="str">
            <v>NA</v>
          </cell>
          <cell r="C101" t="str">
            <v>NA</v>
          </cell>
          <cell r="D101">
            <v>66.5</v>
          </cell>
          <cell r="E101" t="str">
            <v>NA</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v>10139</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v>33.700800000000001</v>
          </cell>
          <cell r="BM101">
            <v>91.98</v>
          </cell>
          <cell r="BN101" t="str">
            <v>NA</v>
          </cell>
          <cell r="BO101" t="str">
            <v>NA</v>
          </cell>
          <cell r="BP101" t="str">
            <v>NA</v>
          </cell>
          <cell r="BQ101" t="str">
            <v>NA</v>
          </cell>
          <cell r="BR101">
            <v>68.87</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v>7799</v>
          </cell>
          <cell r="CI101">
            <v>7699</v>
          </cell>
        </row>
        <row r="102">
          <cell r="A102" t="str">
            <v>Q4 1994</v>
          </cell>
          <cell r="B102" t="str">
            <v>NA</v>
          </cell>
          <cell r="C102" t="str">
            <v>NA</v>
          </cell>
          <cell r="D102">
            <v>66.599999999999994</v>
          </cell>
          <cell r="E102" t="str">
            <v>NA</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v>10537</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v>32.2804</v>
          </cell>
          <cell r="BM102">
            <v>97.27</v>
          </cell>
          <cell r="BN102" t="str">
            <v>NA</v>
          </cell>
          <cell r="BO102" t="str">
            <v>NA</v>
          </cell>
          <cell r="BP102" t="str">
            <v>NA</v>
          </cell>
          <cell r="BQ102" t="str">
            <v>NA</v>
          </cell>
          <cell r="BR102">
            <v>69.14</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v>8483</v>
          </cell>
          <cell r="CI102">
            <v>8383</v>
          </cell>
        </row>
        <row r="103">
          <cell r="A103" t="str">
            <v>Q1 1995</v>
          </cell>
          <cell r="B103" t="str">
            <v>NA</v>
          </cell>
          <cell r="C103" t="str">
            <v>NA</v>
          </cell>
          <cell r="D103">
            <v>67</v>
          </cell>
          <cell r="E103">
            <v>70.356999999999999</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v>2501</v>
          </cell>
          <cell r="AH103">
            <v>451</v>
          </cell>
          <cell r="AI103">
            <v>151</v>
          </cell>
          <cell r="AJ103">
            <v>532</v>
          </cell>
          <cell r="AK103">
            <v>82</v>
          </cell>
          <cell r="AL103">
            <v>59</v>
          </cell>
          <cell r="AM103">
            <v>225</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v>10775</v>
          </cell>
          <cell r="AY103" t="str">
            <v>NA</v>
          </cell>
          <cell r="AZ103" t="str">
            <v>NA</v>
          </cell>
          <cell r="BA103">
            <v>13135</v>
          </cell>
          <cell r="BB103" t="str">
            <v>NA</v>
          </cell>
          <cell r="BC103">
            <v>13154</v>
          </cell>
          <cell r="BD103" t="str">
            <v>NA</v>
          </cell>
          <cell r="BE103">
            <v>19211</v>
          </cell>
          <cell r="BF103">
            <v>70</v>
          </cell>
          <cell r="BG103">
            <v>396</v>
          </cell>
          <cell r="BH103">
            <v>937</v>
          </cell>
          <cell r="BI103" t="str">
            <v>NA</v>
          </cell>
          <cell r="BJ103" t="str">
            <v>NA</v>
          </cell>
          <cell r="BK103" t="str">
            <v>NA</v>
          </cell>
          <cell r="BL103">
            <v>33.384700000000002</v>
          </cell>
          <cell r="BM103">
            <v>99.69</v>
          </cell>
          <cell r="BN103" t="str">
            <v>NA</v>
          </cell>
          <cell r="BO103" t="str">
            <v>NA</v>
          </cell>
          <cell r="BP103">
            <v>100181.35</v>
          </cell>
          <cell r="BQ103">
            <v>42762.325579999997</v>
          </cell>
          <cell r="BR103">
            <v>69.72</v>
          </cell>
          <cell r="BS103" t="str">
            <v>NA</v>
          </cell>
          <cell r="BT103" t="str">
            <v>NA</v>
          </cell>
          <cell r="BU103" t="str">
            <v>NA</v>
          </cell>
          <cell r="BV103" t="str">
            <v>NA</v>
          </cell>
          <cell r="BW103" t="str">
            <v>NA</v>
          </cell>
          <cell r="BX103" t="str">
            <v>NA</v>
          </cell>
          <cell r="BY103" t="str">
            <v>NA</v>
          </cell>
          <cell r="BZ103" t="str">
            <v>NA</v>
          </cell>
          <cell r="CA103" t="str">
            <v>NA</v>
          </cell>
          <cell r="CB103">
            <v>6850</v>
          </cell>
          <cell r="CC103">
            <v>10447</v>
          </cell>
          <cell r="CD103">
            <v>9175</v>
          </cell>
          <cell r="CE103">
            <v>11497</v>
          </cell>
          <cell r="CF103">
            <v>-8104</v>
          </cell>
          <cell r="CG103">
            <v>-10578</v>
          </cell>
          <cell r="CH103">
            <v>6296</v>
          </cell>
          <cell r="CI103">
            <v>6196</v>
          </cell>
        </row>
        <row r="104">
          <cell r="A104" t="str">
            <v>Q2 1995</v>
          </cell>
          <cell r="B104" t="str">
            <v>NA</v>
          </cell>
          <cell r="C104" t="str">
            <v>NA</v>
          </cell>
          <cell r="D104">
            <v>67.599999999999994</v>
          </cell>
          <cell r="E104">
            <v>70.691999999999993</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v>2370</v>
          </cell>
          <cell r="AH104">
            <v>456</v>
          </cell>
          <cell r="AI104">
            <v>157</v>
          </cell>
          <cell r="AJ104">
            <v>573</v>
          </cell>
          <cell r="AK104">
            <v>88</v>
          </cell>
          <cell r="AL104">
            <v>13</v>
          </cell>
          <cell r="AM104">
            <v>216</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v>11122</v>
          </cell>
          <cell r="AY104" t="str">
            <v>NA</v>
          </cell>
          <cell r="AZ104" t="str">
            <v>NA</v>
          </cell>
          <cell r="BA104">
            <v>13606</v>
          </cell>
          <cell r="BB104" t="str">
            <v>NA</v>
          </cell>
          <cell r="BC104">
            <v>13942</v>
          </cell>
          <cell r="BD104" t="str">
            <v>NA</v>
          </cell>
          <cell r="BE104">
            <v>19426</v>
          </cell>
          <cell r="BF104">
            <v>15</v>
          </cell>
          <cell r="BG104">
            <v>377</v>
          </cell>
          <cell r="BH104">
            <v>938</v>
          </cell>
          <cell r="BI104" t="str">
            <v>NA</v>
          </cell>
          <cell r="BJ104" t="str">
            <v>NA</v>
          </cell>
          <cell r="BK104" t="str">
            <v>NA</v>
          </cell>
          <cell r="BL104">
            <v>34.9069</v>
          </cell>
          <cell r="BM104">
            <v>96.04</v>
          </cell>
          <cell r="BN104" t="str">
            <v>NA</v>
          </cell>
          <cell r="BO104" t="str">
            <v>NA</v>
          </cell>
          <cell r="BP104">
            <v>100976.52</v>
          </cell>
          <cell r="BQ104">
            <v>42866.993150000002</v>
          </cell>
          <cell r="BR104">
            <v>70.239999999999995</v>
          </cell>
          <cell r="BS104" t="str">
            <v>NA</v>
          </cell>
          <cell r="BT104" t="str">
            <v>NA</v>
          </cell>
          <cell r="BU104" t="str">
            <v>NA</v>
          </cell>
          <cell r="BV104" t="str">
            <v>NA</v>
          </cell>
          <cell r="BW104" t="str">
            <v>NA</v>
          </cell>
          <cell r="BX104" t="str">
            <v>NA</v>
          </cell>
          <cell r="BY104" t="str">
            <v>NA</v>
          </cell>
          <cell r="BZ104" t="str">
            <v>NA</v>
          </cell>
          <cell r="CA104" t="str">
            <v>NA</v>
          </cell>
          <cell r="CB104">
            <v>7131</v>
          </cell>
          <cell r="CC104">
            <v>10904</v>
          </cell>
          <cell r="CD104">
            <v>9931</v>
          </cell>
          <cell r="CE104">
            <v>12370</v>
          </cell>
          <cell r="CF104">
            <v>-8064</v>
          </cell>
          <cell r="CG104">
            <v>-11026</v>
          </cell>
          <cell r="CH104">
            <v>7156</v>
          </cell>
          <cell r="CI104">
            <v>7056</v>
          </cell>
        </row>
        <row r="105">
          <cell r="A105" t="str">
            <v>Q3 1995</v>
          </cell>
          <cell r="B105" t="str">
            <v>NA</v>
          </cell>
          <cell r="C105" t="str">
            <v>NA</v>
          </cell>
          <cell r="D105">
            <v>67.900000000000006</v>
          </cell>
          <cell r="E105">
            <v>71.277000000000001</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v>2529</v>
          </cell>
          <cell r="AH105">
            <v>519</v>
          </cell>
          <cell r="AI105">
            <v>176</v>
          </cell>
          <cell r="AJ105">
            <v>557</v>
          </cell>
          <cell r="AK105">
            <v>96</v>
          </cell>
          <cell r="AL105">
            <v>149</v>
          </cell>
          <cell r="AM105">
            <v>248</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v>11508</v>
          </cell>
          <cell r="AY105" t="str">
            <v>NA</v>
          </cell>
          <cell r="AZ105" t="str">
            <v>NA</v>
          </cell>
          <cell r="BA105">
            <v>13841</v>
          </cell>
          <cell r="BB105" t="str">
            <v>NA</v>
          </cell>
          <cell r="BC105">
            <v>13606</v>
          </cell>
          <cell r="BD105" t="str">
            <v>NA</v>
          </cell>
          <cell r="BE105">
            <v>19849</v>
          </cell>
          <cell r="BF105">
            <v>176</v>
          </cell>
          <cell r="BG105">
            <v>429</v>
          </cell>
          <cell r="BH105">
            <v>1060</v>
          </cell>
          <cell r="BI105" t="str">
            <v>NA</v>
          </cell>
          <cell r="BJ105" t="str">
            <v>NA</v>
          </cell>
          <cell r="BK105" t="str">
            <v>NA</v>
          </cell>
          <cell r="BL105">
            <v>35.425899999999999</v>
          </cell>
          <cell r="BM105">
            <v>100.12</v>
          </cell>
          <cell r="BN105" t="str">
            <v>NA</v>
          </cell>
          <cell r="BO105" t="str">
            <v>NA</v>
          </cell>
          <cell r="BP105">
            <v>101801.7</v>
          </cell>
          <cell r="BQ105">
            <v>42904.169750000001</v>
          </cell>
          <cell r="BR105">
            <v>70.5</v>
          </cell>
          <cell r="BS105" t="str">
            <v>NA</v>
          </cell>
          <cell r="BT105" t="str">
            <v>NA</v>
          </cell>
          <cell r="BU105" t="str">
            <v>NA</v>
          </cell>
          <cell r="BV105" t="str">
            <v>NA</v>
          </cell>
          <cell r="BW105" t="str">
            <v>NA</v>
          </cell>
          <cell r="BX105" t="str">
            <v>NA</v>
          </cell>
          <cell r="BY105" t="str">
            <v>NA</v>
          </cell>
          <cell r="BZ105" t="str">
            <v>NA</v>
          </cell>
          <cell r="CA105" t="str">
            <v>NA</v>
          </cell>
          <cell r="CB105">
            <v>7221</v>
          </cell>
          <cell r="CC105">
            <v>11100</v>
          </cell>
          <cell r="CD105">
            <v>10181</v>
          </cell>
          <cell r="CE105">
            <v>12905</v>
          </cell>
          <cell r="CF105">
            <v>-8509</v>
          </cell>
          <cell r="CG105">
            <v>-10568</v>
          </cell>
          <cell r="CH105">
            <v>7684</v>
          </cell>
          <cell r="CI105">
            <v>7584</v>
          </cell>
        </row>
        <row r="106">
          <cell r="A106" t="str">
            <v>Q4 1995</v>
          </cell>
          <cell r="B106" t="str">
            <v>NA</v>
          </cell>
          <cell r="C106" t="str">
            <v>NA</v>
          </cell>
          <cell r="D106">
            <v>68.2</v>
          </cell>
          <cell r="E106">
            <v>71.498000000000005</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v>2439</v>
          </cell>
          <cell r="AH106">
            <v>563</v>
          </cell>
          <cell r="AI106">
            <v>161</v>
          </cell>
          <cell r="AJ106">
            <v>556</v>
          </cell>
          <cell r="AK106">
            <v>93</v>
          </cell>
          <cell r="AL106">
            <v>81</v>
          </cell>
          <cell r="AM106">
            <v>252</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v>11938</v>
          </cell>
          <cell r="AY106" t="str">
            <v>NA</v>
          </cell>
          <cell r="AZ106" t="str">
            <v>NA</v>
          </cell>
          <cell r="BA106">
            <v>14194</v>
          </cell>
          <cell r="BB106" t="str">
            <v>NA</v>
          </cell>
          <cell r="BC106">
            <v>14065</v>
          </cell>
          <cell r="BD106" t="str">
            <v>NA</v>
          </cell>
          <cell r="BE106">
            <v>21221</v>
          </cell>
          <cell r="BF106">
            <v>95</v>
          </cell>
          <cell r="BG106">
            <v>433</v>
          </cell>
          <cell r="BH106">
            <v>1141</v>
          </cell>
          <cell r="BI106" t="str">
            <v>NA</v>
          </cell>
          <cell r="BJ106" t="str">
            <v>NA</v>
          </cell>
          <cell r="BK106" t="str">
            <v>NA</v>
          </cell>
          <cell r="BL106">
            <v>36.555999999999997</v>
          </cell>
          <cell r="BM106">
            <v>104.15</v>
          </cell>
          <cell r="BN106" t="str">
            <v>NA</v>
          </cell>
          <cell r="BO106" t="str">
            <v>NA</v>
          </cell>
          <cell r="BP106">
            <v>101621.28</v>
          </cell>
          <cell r="BQ106">
            <v>42961.086049999998</v>
          </cell>
          <cell r="BR106">
            <v>70.790000000000006</v>
          </cell>
          <cell r="BS106" t="str">
            <v>NA</v>
          </cell>
          <cell r="BT106" t="str">
            <v>NA</v>
          </cell>
          <cell r="BU106" t="str">
            <v>NA</v>
          </cell>
          <cell r="BV106" t="str">
            <v>NA</v>
          </cell>
          <cell r="BW106" t="str">
            <v>NA</v>
          </cell>
          <cell r="BX106" t="str">
            <v>NA</v>
          </cell>
          <cell r="BY106" t="str">
            <v>NA</v>
          </cell>
          <cell r="BZ106" t="str">
            <v>NA</v>
          </cell>
          <cell r="CA106" t="str">
            <v>NA</v>
          </cell>
          <cell r="CB106">
            <v>8201</v>
          </cell>
          <cell r="CC106">
            <v>12571</v>
          </cell>
          <cell r="CD106">
            <v>10972</v>
          </cell>
          <cell r="CE106">
            <v>13263</v>
          </cell>
          <cell r="CF106">
            <v>-9592</v>
          </cell>
          <cell r="CG106">
            <v>-12404</v>
          </cell>
          <cell r="CH106">
            <v>9439</v>
          </cell>
          <cell r="CI106">
            <v>9339</v>
          </cell>
        </row>
        <row r="107">
          <cell r="A107" t="str">
            <v>Q1 1996</v>
          </cell>
          <cell r="B107" t="str">
            <v>NA</v>
          </cell>
          <cell r="C107" t="str">
            <v>NA</v>
          </cell>
          <cell r="D107">
            <v>68.5</v>
          </cell>
          <cell r="E107">
            <v>72.212999999999994</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v>2922</v>
          </cell>
          <cell r="AH107">
            <v>529</v>
          </cell>
          <cell r="AI107">
            <v>216</v>
          </cell>
          <cell r="AJ107">
            <v>639</v>
          </cell>
          <cell r="AK107">
            <v>98</v>
          </cell>
          <cell r="AL107">
            <v>15</v>
          </cell>
          <cell r="AM107">
            <v>269</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v>12279</v>
          </cell>
          <cell r="AY107" t="str">
            <v>NA</v>
          </cell>
          <cell r="AZ107" t="str">
            <v>NA</v>
          </cell>
          <cell r="BA107">
            <v>14591</v>
          </cell>
          <cell r="BB107" t="str">
            <v>NA</v>
          </cell>
          <cell r="BC107">
            <v>14610</v>
          </cell>
          <cell r="BD107" t="str">
            <v>NA</v>
          </cell>
          <cell r="BE107">
            <v>20873</v>
          </cell>
          <cell r="BF107">
            <v>18</v>
          </cell>
          <cell r="BG107">
            <v>455</v>
          </cell>
          <cell r="BH107">
            <v>1086</v>
          </cell>
          <cell r="BI107" t="str">
            <v>NA</v>
          </cell>
          <cell r="BJ107" t="str">
            <v>NA</v>
          </cell>
          <cell r="BK107" t="str">
            <v>NA</v>
          </cell>
          <cell r="BL107">
            <v>36.768799999999999</v>
          </cell>
          <cell r="BM107">
            <v>104.61</v>
          </cell>
          <cell r="BN107" t="str">
            <v>NA</v>
          </cell>
          <cell r="BO107" t="str">
            <v>NA</v>
          </cell>
          <cell r="BP107">
            <v>100719.41</v>
          </cell>
          <cell r="BQ107">
            <v>42703.052909999999</v>
          </cell>
          <cell r="BR107">
            <v>71.27</v>
          </cell>
          <cell r="BS107" t="str">
            <v>NA</v>
          </cell>
          <cell r="BT107" t="str">
            <v>NA</v>
          </cell>
          <cell r="BU107" t="str">
            <v>NA</v>
          </cell>
          <cell r="BV107" t="str">
            <v>NA</v>
          </cell>
          <cell r="BW107" t="str">
            <v>NA</v>
          </cell>
          <cell r="BX107" t="str">
            <v>NA</v>
          </cell>
          <cell r="BY107" t="str">
            <v>NA</v>
          </cell>
          <cell r="BZ107" t="str">
            <v>NA</v>
          </cell>
          <cell r="CA107" t="str">
            <v>NA</v>
          </cell>
          <cell r="CB107">
            <v>7573</v>
          </cell>
          <cell r="CC107">
            <v>11351</v>
          </cell>
          <cell r="CD107">
            <v>11024</v>
          </cell>
          <cell r="CE107">
            <v>12926</v>
          </cell>
          <cell r="CF107">
            <v>-9497</v>
          </cell>
          <cell r="CG107">
            <v>-11936</v>
          </cell>
          <cell r="CH107">
            <v>7216</v>
          </cell>
          <cell r="CI107">
            <v>7116</v>
          </cell>
        </row>
        <row r="108">
          <cell r="A108" t="str">
            <v>Q2 1996</v>
          </cell>
          <cell r="B108" t="str">
            <v>NA</v>
          </cell>
          <cell r="C108" t="str">
            <v>NA</v>
          </cell>
          <cell r="D108">
            <v>68.900000000000006</v>
          </cell>
          <cell r="E108">
            <v>71.861999999999995</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v>3031</v>
          </cell>
          <cell r="AH108">
            <v>553</v>
          </cell>
          <cell r="AI108">
            <v>223</v>
          </cell>
          <cell r="AJ108">
            <v>758</v>
          </cell>
          <cell r="AK108">
            <v>107</v>
          </cell>
          <cell r="AL108">
            <v>27</v>
          </cell>
          <cell r="AM108">
            <v>260</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v>12786</v>
          </cell>
          <cell r="AY108" t="str">
            <v>NA</v>
          </cell>
          <cell r="AZ108" t="str">
            <v>NA</v>
          </cell>
          <cell r="BA108">
            <v>14938</v>
          </cell>
          <cell r="BB108" t="str">
            <v>NA</v>
          </cell>
          <cell r="BC108">
            <v>15267</v>
          </cell>
          <cell r="BD108" t="str">
            <v>NA</v>
          </cell>
          <cell r="BE108">
            <v>21294</v>
          </cell>
          <cell r="BF108">
            <v>32</v>
          </cell>
          <cell r="BG108">
            <v>446</v>
          </cell>
          <cell r="BH108">
            <v>1094</v>
          </cell>
          <cell r="BI108" t="str">
            <v>NA</v>
          </cell>
          <cell r="BJ108" t="str">
            <v>NA</v>
          </cell>
          <cell r="BK108" t="str">
            <v>NA</v>
          </cell>
          <cell r="BL108">
            <v>37.6434</v>
          </cell>
          <cell r="BM108">
            <v>106.12</v>
          </cell>
          <cell r="BN108" t="str">
            <v>NA</v>
          </cell>
          <cell r="BO108" t="str">
            <v>NA</v>
          </cell>
          <cell r="BP108">
            <v>101665.96</v>
          </cell>
          <cell r="BQ108">
            <v>42929.263809999997</v>
          </cell>
          <cell r="BR108">
            <v>71.78</v>
          </cell>
          <cell r="BS108" t="str">
            <v>NA</v>
          </cell>
          <cell r="BT108" t="str">
            <v>NA</v>
          </cell>
          <cell r="BU108" t="str">
            <v>NA</v>
          </cell>
          <cell r="BV108" t="str">
            <v>NA</v>
          </cell>
          <cell r="BW108" t="str">
            <v>NA</v>
          </cell>
          <cell r="BX108" t="str">
            <v>NA</v>
          </cell>
          <cell r="BY108" t="str">
            <v>NA</v>
          </cell>
          <cell r="BZ108" t="str">
            <v>NA</v>
          </cell>
          <cell r="CA108" t="str">
            <v>NA</v>
          </cell>
          <cell r="CB108">
            <v>7821</v>
          </cell>
          <cell r="CC108">
            <v>11652</v>
          </cell>
          <cell r="CD108">
            <v>11234</v>
          </cell>
          <cell r="CE108">
            <v>13907</v>
          </cell>
          <cell r="CF108">
            <v>-9433</v>
          </cell>
          <cell r="CG108">
            <v>-12442</v>
          </cell>
          <cell r="CH108">
            <v>7931</v>
          </cell>
          <cell r="CI108">
            <v>7831</v>
          </cell>
        </row>
        <row r="109">
          <cell r="A109" t="str">
            <v>Q3 1996</v>
          </cell>
          <cell r="B109" t="str">
            <v>NA</v>
          </cell>
          <cell r="C109" t="str">
            <v>NA</v>
          </cell>
          <cell r="D109">
            <v>69.3</v>
          </cell>
          <cell r="E109">
            <v>72.614999999999995</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v>2959</v>
          </cell>
          <cell r="AH109">
            <v>656</v>
          </cell>
          <cell r="AI109">
            <v>251</v>
          </cell>
          <cell r="AJ109">
            <v>680</v>
          </cell>
          <cell r="AK109">
            <v>130</v>
          </cell>
          <cell r="AL109">
            <v>67</v>
          </cell>
          <cell r="AM109">
            <v>292</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v>13351</v>
          </cell>
          <cell r="AY109" t="str">
            <v>NA</v>
          </cell>
          <cell r="AZ109" t="str">
            <v>NA</v>
          </cell>
          <cell r="BA109">
            <v>15052</v>
          </cell>
          <cell r="BB109" t="str">
            <v>NA</v>
          </cell>
          <cell r="BC109">
            <v>14753</v>
          </cell>
          <cell r="BD109" t="str">
            <v>NA</v>
          </cell>
          <cell r="BE109">
            <v>21204</v>
          </cell>
          <cell r="BF109">
            <v>79</v>
          </cell>
          <cell r="BG109">
            <v>502</v>
          </cell>
          <cell r="BH109">
            <v>1209</v>
          </cell>
          <cell r="BI109" t="str">
            <v>NA</v>
          </cell>
          <cell r="BJ109" t="str">
            <v>NA</v>
          </cell>
          <cell r="BK109" t="str">
            <v>NA</v>
          </cell>
          <cell r="BL109">
            <v>38.904800000000002</v>
          </cell>
          <cell r="BM109">
            <v>117.88</v>
          </cell>
          <cell r="BN109" t="str">
            <v>NA</v>
          </cell>
          <cell r="BO109" t="str">
            <v>NA</v>
          </cell>
          <cell r="BP109">
            <v>102635.54</v>
          </cell>
          <cell r="BQ109">
            <v>43117.359759999999</v>
          </cell>
          <cell r="BR109">
            <v>71.86</v>
          </cell>
          <cell r="BS109" t="str">
            <v>NA</v>
          </cell>
          <cell r="BT109" t="str">
            <v>NA</v>
          </cell>
          <cell r="BU109" t="str">
            <v>NA</v>
          </cell>
          <cell r="BV109" t="str">
            <v>NA</v>
          </cell>
          <cell r="BW109" t="str">
            <v>NA</v>
          </cell>
          <cell r="BX109" t="str">
            <v>NA</v>
          </cell>
          <cell r="BY109" t="str">
            <v>NA</v>
          </cell>
          <cell r="BZ109" t="str">
            <v>NA</v>
          </cell>
          <cell r="CA109" t="str">
            <v>NA</v>
          </cell>
          <cell r="CB109">
            <v>8010</v>
          </cell>
          <cell r="CC109">
            <v>11795</v>
          </cell>
          <cell r="CD109">
            <v>11164</v>
          </cell>
          <cell r="CE109">
            <v>14509</v>
          </cell>
          <cell r="CF109">
            <v>-9330</v>
          </cell>
          <cell r="CG109">
            <v>-11925</v>
          </cell>
          <cell r="CH109">
            <v>8403</v>
          </cell>
          <cell r="CI109">
            <v>8303</v>
          </cell>
        </row>
        <row r="110">
          <cell r="A110" t="str">
            <v>Q4 1996</v>
          </cell>
          <cell r="B110" t="str">
            <v>NA</v>
          </cell>
          <cell r="C110" t="str">
            <v>NA</v>
          </cell>
          <cell r="D110">
            <v>69.8</v>
          </cell>
          <cell r="E110">
            <v>72.941999999999993</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v>2922</v>
          </cell>
          <cell r="AH110">
            <v>674</v>
          </cell>
          <cell r="AI110">
            <v>229</v>
          </cell>
          <cell r="AJ110">
            <v>733</v>
          </cell>
          <cell r="AK110">
            <v>126</v>
          </cell>
          <cell r="AL110">
            <v>2</v>
          </cell>
          <cell r="AM110">
            <v>298</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v>13620</v>
          </cell>
          <cell r="AY110" t="str">
            <v>NA</v>
          </cell>
          <cell r="AZ110" t="str">
            <v>NA</v>
          </cell>
          <cell r="BA110">
            <v>15543</v>
          </cell>
          <cell r="BB110" t="str">
            <v>NA</v>
          </cell>
          <cell r="BC110">
            <v>15515</v>
          </cell>
          <cell r="BD110" t="str">
            <v>NA</v>
          </cell>
          <cell r="BE110">
            <v>22797</v>
          </cell>
          <cell r="BF110">
            <v>3</v>
          </cell>
          <cell r="BG110">
            <v>506</v>
          </cell>
          <cell r="BH110">
            <v>1228</v>
          </cell>
          <cell r="BI110" t="str">
            <v>NA</v>
          </cell>
          <cell r="BJ110" t="str">
            <v>NA</v>
          </cell>
          <cell r="BK110" t="str">
            <v>NA</v>
          </cell>
          <cell r="BL110">
            <v>38.996400000000001</v>
          </cell>
          <cell r="BM110">
            <v>119.26</v>
          </cell>
          <cell r="BN110" t="str">
            <v>NA</v>
          </cell>
          <cell r="BO110" t="str">
            <v>NA</v>
          </cell>
          <cell r="BP110">
            <v>102376.11</v>
          </cell>
          <cell r="BQ110">
            <v>43198.589189999999</v>
          </cell>
          <cell r="BR110">
            <v>72.069999999999993</v>
          </cell>
          <cell r="BS110" t="str">
            <v>NA</v>
          </cell>
          <cell r="BT110" t="str">
            <v>NA</v>
          </cell>
          <cell r="BU110" t="str">
            <v>NA</v>
          </cell>
          <cell r="BV110" t="str">
            <v>NA</v>
          </cell>
          <cell r="BW110" t="str">
            <v>NA</v>
          </cell>
          <cell r="BX110" t="str">
            <v>NA</v>
          </cell>
          <cell r="BY110" t="str">
            <v>NA</v>
          </cell>
          <cell r="BZ110" t="str">
            <v>NA</v>
          </cell>
          <cell r="CA110" t="str">
            <v>NA</v>
          </cell>
          <cell r="CB110">
            <v>9101</v>
          </cell>
          <cell r="CC110">
            <v>13361</v>
          </cell>
          <cell r="CD110">
            <v>11633</v>
          </cell>
          <cell r="CE110">
            <v>14911</v>
          </cell>
          <cell r="CF110">
            <v>-10212</v>
          </cell>
          <cell r="CG110">
            <v>-13997</v>
          </cell>
          <cell r="CH110">
            <v>10175</v>
          </cell>
          <cell r="CI110">
            <v>10075</v>
          </cell>
        </row>
        <row r="111">
          <cell r="A111" t="str">
            <v>Q1 1997</v>
          </cell>
          <cell r="B111" t="str">
            <v>NA</v>
          </cell>
          <cell r="C111" t="str">
            <v>NA</v>
          </cell>
          <cell r="D111">
            <v>69.599999999999994</v>
          </cell>
          <cell r="E111">
            <v>73.033000000000001</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v>3375</v>
          </cell>
          <cell r="AH111">
            <v>662</v>
          </cell>
          <cell r="AI111">
            <v>273</v>
          </cell>
          <cell r="AJ111">
            <v>799</v>
          </cell>
          <cell r="AK111">
            <v>124</v>
          </cell>
          <cell r="AL111">
            <v>36</v>
          </cell>
          <cell r="AM111">
            <v>322</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v>14032</v>
          </cell>
          <cell r="AY111" t="str">
            <v>NA</v>
          </cell>
          <cell r="AZ111" t="str">
            <v>NA</v>
          </cell>
          <cell r="BA111">
            <v>16085</v>
          </cell>
          <cell r="BB111" t="str">
            <v>NA</v>
          </cell>
          <cell r="BC111">
            <v>16106</v>
          </cell>
          <cell r="BD111" t="str">
            <v>NA</v>
          </cell>
          <cell r="BE111">
            <v>22059</v>
          </cell>
          <cell r="BF111">
            <v>42</v>
          </cell>
          <cell r="BG111">
            <v>532</v>
          </cell>
          <cell r="BH111">
            <v>1241</v>
          </cell>
          <cell r="BI111" t="str">
            <v>NA</v>
          </cell>
          <cell r="BJ111" t="str">
            <v>NA</v>
          </cell>
          <cell r="BK111" t="str">
            <v>NA</v>
          </cell>
          <cell r="BL111">
            <v>41.592199999999998</v>
          </cell>
          <cell r="BM111">
            <v>119.72</v>
          </cell>
          <cell r="BN111" t="str">
            <v>NA</v>
          </cell>
          <cell r="BO111" t="str">
            <v>NA</v>
          </cell>
          <cell r="BP111">
            <v>101839.16</v>
          </cell>
          <cell r="BQ111">
            <v>43219.481720000003</v>
          </cell>
          <cell r="BR111">
            <v>72.55</v>
          </cell>
          <cell r="BS111" t="str">
            <v>NA</v>
          </cell>
          <cell r="BT111" t="str">
            <v>NA</v>
          </cell>
          <cell r="BU111" t="str">
            <v>NA</v>
          </cell>
          <cell r="BV111" t="str">
            <v>NA</v>
          </cell>
          <cell r="BW111" t="str">
            <v>NA</v>
          </cell>
          <cell r="BX111" t="str">
            <v>NA</v>
          </cell>
          <cell r="BY111" t="str">
            <v>NA</v>
          </cell>
          <cell r="BZ111" t="str">
            <v>NA</v>
          </cell>
          <cell r="CA111" t="str">
            <v>NA</v>
          </cell>
          <cell r="CB111">
            <v>8232</v>
          </cell>
          <cell r="CC111">
            <v>12047</v>
          </cell>
          <cell r="CD111">
            <v>11737</v>
          </cell>
          <cell r="CE111">
            <v>15194</v>
          </cell>
          <cell r="CF111">
            <v>-10403</v>
          </cell>
          <cell r="CG111">
            <v>-13923</v>
          </cell>
          <cell r="CH111">
            <v>8081</v>
          </cell>
          <cell r="CI111">
            <v>7981</v>
          </cell>
        </row>
        <row r="112">
          <cell r="A112" t="str">
            <v>Q2 1997</v>
          </cell>
          <cell r="B112" t="str">
            <v>NA</v>
          </cell>
          <cell r="C112" t="str">
            <v>NA</v>
          </cell>
          <cell r="D112">
            <v>70</v>
          </cell>
          <cell r="E112">
            <v>72.891000000000005</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v>3685</v>
          </cell>
          <cell r="AH112">
            <v>767</v>
          </cell>
          <cell r="AI112">
            <v>261</v>
          </cell>
          <cell r="AJ112">
            <v>871</v>
          </cell>
          <cell r="AK112">
            <v>131</v>
          </cell>
          <cell r="AL112">
            <v>134</v>
          </cell>
          <cell r="AM112">
            <v>335</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v>14652</v>
          </cell>
          <cell r="AY112" t="str">
            <v>NA</v>
          </cell>
          <cell r="AZ112" t="str">
            <v>NA</v>
          </cell>
          <cell r="BA112">
            <v>16996</v>
          </cell>
          <cell r="BB112" t="str">
            <v>NA</v>
          </cell>
          <cell r="BC112">
            <v>17353</v>
          </cell>
          <cell r="BD112" t="str">
            <v>NA</v>
          </cell>
          <cell r="BE112">
            <v>23137</v>
          </cell>
          <cell r="BF112">
            <v>158</v>
          </cell>
          <cell r="BG112">
            <v>550</v>
          </cell>
          <cell r="BH112">
            <v>1348</v>
          </cell>
          <cell r="BI112" t="str">
            <v>NA</v>
          </cell>
          <cell r="BJ112" t="str">
            <v>NA</v>
          </cell>
          <cell r="BK112" t="str">
            <v>NA</v>
          </cell>
          <cell r="BL112">
            <v>42.772599999999997</v>
          </cell>
          <cell r="BM112">
            <v>126.04</v>
          </cell>
          <cell r="BN112" t="str">
            <v>NA</v>
          </cell>
          <cell r="BO112" t="str">
            <v>NA</v>
          </cell>
          <cell r="BP112">
            <v>102864.02</v>
          </cell>
          <cell r="BQ112">
            <v>43374.526039999997</v>
          </cell>
          <cell r="BR112">
            <v>72.739999999999995</v>
          </cell>
          <cell r="BS112" t="str">
            <v>NA</v>
          </cell>
          <cell r="BT112" t="str">
            <v>NA</v>
          </cell>
          <cell r="BU112" t="str">
            <v>NA</v>
          </cell>
          <cell r="BV112" t="str">
            <v>NA</v>
          </cell>
          <cell r="BW112" t="str">
            <v>NA</v>
          </cell>
          <cell r="BX112" t="str">
            <v>NA</v>
          </cell>
          <cell r="BY112" t="str">
            <v>NA</v>
          </cell>
          <cell r="BZ112" t="str">
            <v>NA</v>
          </cell>
          <cell r="CA112" t="str">
            <v>NA</v>
          </cell>
          <cell r="CB112">
            <v>8596</v>
          </cell>
          <cell r="CC112">
            <v>12439</v>
          </cell>
          <cell r="CD112">
            <v>13393</v>
          </cell>
          <cell r="CE112">
            <v>16347</v>
          </cell>
          <cell r="CF112">
            <v>-11327</v>
          </cell>
          <cell r="CG112">
            <v>-14513</v>
          </cell>
          <cell r="CH112">
            <v>9600</v>
          </cell>
          <cell r="CI112">
            <v>9500</v>
          </cell>
        </row>
        <row r="113">
          <cell r="A113" t="str">
            <v>Q3 1997</v>
          </cell>
          <cell r="B113" t="str">
            <v>NA</v>
          </cell>
          <cell r="C113" t="str">
            <v>NA</v>
          </cell>
          <cell r="D113">
            <v>70</v>
          </cell>
          <cell r="E113">
            <v>72.891999999999996</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v>3397</v>
          </cell>
          <cell r="AH113">
            <v>859</v>
          </cell>
          <cell r="AI113">
            <v>284</v>
          </cell>
          <cell r="AJ113">
            <v>934</v>
          </cell>
          <cell r="AK113">
            <v>162</v>
          </cell>
          <cell r="AL113">
            <v>10</v>
          </cell>
          <cell r="AM113">
            <v>331</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v>15937</v>
          </cell>
          <cell r="AY113" t="str">
            <v>NA</v>
          </cell>
          <cell r="AZ113" t="str">
            <v>NA</v>
          </cell>
          <cell r="BA113">
            <v>17648</v>
          </cell>
          <cell r="BB113" t="str">
            <v>NA</v>
          </cell>
          <cell r="BC113">
            <v>17381</v>
          </cell>
          <cell r="BD113" t="str">
            <v>NA</v>
          </cell>
          <cell r="BE113">
            <v>22702</v>
          </cell>
          <cell r="BF113">
            <v>12</v>
          </cell>
          <cell r="BG113">
            <v>542</v>
          </cell>
          <cell r="BH113">
            <v>1456</v>
          </cell>
          <cell r="BI113" t="str">
            <v>NA</v>
          </cell>
          <cell r="BJ113" t="str">
            <v>NA</v>
          </cell>
          <cell r="BK113" t="str">
            <v>NA</v>
          </cell>
          <cell r="BL113">
            <v>44.190399999999997</v>
          </cell>
          <cell r="BM113">
            <v>135.05000000000001</v>
          </cell>
          <cell r="BN113" t="str">
            <v>NA</v>
          </cell>
          <cell r="BO113" t="str">
            <v>NA</v>
          </cell>
          <cell r="BP113">
            <v>103979.73</v>
          </cell>
          <cell r="BQ113">
            <v>43581.190949999997</v>
          </cell>
          <cell r="BR113">
            <v>73</v>
          </cell>
          <cell r="BS113" t="str">
            <v>NA</v>
          </cell>
          <cell r="BT113" t="str">
            <v>NA</v>
          </cell>
          <cell r="BU113" t="str">
            <v>NA</v>
          </cell>
          <cell r="BV113" t="str">
            <v>NA</v>
          </cell>
          <cell r="BW113" t="str">
            <v>NA</v>
          </cell>
          <cell r="BX113" t="str">
            <v>NA</v>
          </cell>
          <cell r="BY113" t="str">
            <v>NA</v>
          </cell>
          <cell r="BZ113" t="str">
            <v>NA</v>
          </cell>
          <cell r="CA113" t="str">
            <v>NA</v>
          </cell>
          <cell r="CB113">
            <v>8776</v>
          </cell>
          <cell r="CC113">
            <v>12616</v>
          </cell>
          <cell r="CD113">
            <v>13811</v>
          </cell>
          <cell r="CE113">
            <v>17055</v>
          </cell>
          <cell r="CF113">
            <v>-11169</v>
          </cell>
          <cell r="CG113">
            <v>-13910</v>
          </cell>
          <cell r="CH113">
            <v>9964</v>
          </cell>
          <cell r="CI113">
            <v>9864</v>
          </cell>
        </row>
        <row r="114">
          <cell r="A114" t="str">
            <v>Q4 1997</v>
          </cell>
          <cell r="B114" t="str">
            <v>NA</v>
          </cell>
          <cell r="C114" t="str">
            <v>NA</v>
          </cell>
          <cell r="D114">
            <v>70.400000000000006</v>
          </cell>
          <cell r="E114">
            <v>73.421000000000006</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v>4081</v>
          </cell>
          <cell r="AH114">
            <v>863</v>
          </cell>
          <cell r="AI114">
            <v>296</v>
          </cell>
          <cell r="AJ114">
            <v>1068</v>
          </cell>
          <cell r="AK114">
            <v>161</v>
          </cell>
          <cell r="AL114">
            <v>24</v>
          </cell>
          <cell r="AM114">
            <v>390</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v>16951</v>
          </cell>
          <cell r="AY114" t="str">
            <v>NA</v>
          </cell>
          <cell r="AZ114" t="str">
            <v>NA</v>
          </cell>
          <cell r="BA114">
            <v>18525</v>
          </cell>
          <cell r="BB114" t="str">
            <v>NA</v>
          </cell>
          <cell r="BC114">
            <v>18530</v>
          </cell>
          <cell r="BD114" t="str">
            <v>NA</v>
          </cell>
          <cell r="BE114">
            <v>25900</v>
          </cell>
          <cell r="BF114">
            <v>29</v>
          </cell>
          <cell r="BG114">
            <v>634</v>
          </cell>
          <cell r="BH114">
            <v>1373</v>
          </cell>
          <cell r="BI114" t="str">
            <v>NA</v>
          </cell>
          <cell r="BJ114" t="str">
            <v>NA</v>
          </cell>
          <cell r="BK114" t="str">
            <v>NA</v>
          </cell>
          <cell r="BL114">
            <v>46.148400000000002</v>
          </cell>
          <cell r="BM114">
            <v>145.24</v>
          </cell>
          <cell r="BN114" t="str">
            <v>NA</v>
          </cell>
          <cell r="BO114" t="str">
            <v>NA</v>
          </cell>
          <cell r="BP114">
            <v>103967.07</v>
          </cell>
          <cell r="BQ114">
            <v>43685.651559999998</v>
          </cell>
          <cell r="BR114">
            <v>73.180000000000007</v>
          </cell>
          <cell r="BS114" t="str">
            <v>NA</v>
          </cell>
          <cell r="BT114" t="str">
            <v>NA</v>
          </cell>
          <cell r="BU114" t="str">
            <v>NA</v>
          </cell>
          <cell r="BV114" t="str">
            <v>NA</v>
          </cell>
          <cell r="BW114" t="str">
            <v>NA</v>
          </cell>
          <cell r="BX114" t="str">
            <v>NA</v>
          </cell>
          <cell r="BY114" t="str">
            <v>NA</v>
          </cell>
          <cell r="BZ114" t="str">
            <v>NA</v>
          </cell>
          <cell r="CA114" t="str">
            <v>NA</v>
          </cell>
          <cell r="CB114">
            <v>10144</v>
          </cell>
          <cell r="CC114">
            <v>14469</v>
          </cell>
          <cell r="CD114">
            <v>14584</v>
          </cell>
          <cell r="CE114">
            <v>17527</v>
          </cell>
          <cell r="CF114">
            <v>-12312</v>
          </cell>
          <cell r="CG114">
            <v>-16327</v>
          </cell>
          <cell r="CH114">
            <v>11197</v>
          </cell>
          <cell r="CI114">
            <v>11097</v>
          </cell>
        </row>
        <row r="115">
          <cell r="A115" t="str">
            <v>Q1 1998</v>
          </cell>
          <cell r="B115" t="str">
            <v>NA</v>
          </cell>
          <cell r="C115" t="str">
            <v>NA</v>
          </cell>
          <cell r="D115">
            <v>70.5</v>
          </cell>
          <cell r="E115">
            <v>73.759</v>
          </cell>
          <cell r="F115" t="str">
            <v>NA</v>
          </cell>
          <cell r="G115" t="str">
            <v>NA</v>
          </cell>
          <cell r="H115" t="str">
            <v>NA</v>
          </cell>
          <cell r="I115">
            <v>74.7</v>
          </cell>
          <cell r="J115">
            <v>1700.9</v>
          </cell>
          <cell r="K115">
            <v>150.5</v>
          </cell>
          <cell r="L115">
            <v>1550.4</v>
          </cell>
          <cell r="M115">
            <v>2857.2</v>
          </cell>
          <cell r="N115">
            <v>118.6</v>
          </cell>
          <cell r="O115">
            <v>224</v>
          </cell>
          <cell r="P115">
            <v>413.6</v>
          </cell>
          <cell r="Q115">
            <v>363.3</v>
          </cell>
          <cell r="R115">
            <v>270.5</v>
          </cell>
          <cell r="S115">
            <v>78.5</v>
          </cell>
          <cell r="T115">
            <v>48</v>
          </cell>
          <cell r="U115">
            <v>34</v>
          </cell>
          <cell r="V115">
            <v>34.5</v>
          </cell>
          <cell r="W115">
            <v>75</v>
          </cell>
          <cell r="X115">
            <v>76.900000000000006</v>
          </cell>
          <cell r="Y115">
            <v>70.400000000000006</v>
          </cell>
          <cell r="Z115">
            <v>61.8</v>
          </cell>
          <cell r="AA115">
            <v>48.7</v>
          </cell>
          <cell r="AB115">
            <v>33.799999999999997</v>
          </cell>
          <cell r="AC115">
            <v>62.2</v>
          </cell>
          <cell r="AD115">
            <v>8.1999999999999993</v>
          </cell>
          <cell r="AE115">
            <v>38.299999999999997</v>
          </cell>
          <cell r="AF115">
            <v>1242.9000000000001</v>
          </cell>
          <cell r="AG115">
            <v>4367</v>
          </cell>
          <cell r="AH115">
            <v>863</v>
          </cell>
          <cell r="AI115">
            <v>287</v>
          </cell>
          <cell r="AJ115">
            <v>990</v>
          </cell>
          <cell r="AK115">
            <v>172</v>
          </cell>
          <cell r="AL115">
            <v>59</v>
          </cell>
          <cell r="AM115">
            <v>358</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v>17586</v>
          </cell>
          <cell r="AY115" t="str">
            <v>NA</v>
          </cell>
          <cell r="AZ115" t="str">
            <v>NA</v>
          </cell>
          <cell r="BA115">
            <v>19050</v>
          </cell>
          <cell r="BB115" t="str">
            <v>NA</v>
          </cell>
          <cell r="BC115">
            <v>19117</v>
          </cell>
          <cell r="BD115">
            <v>1550.4</v>
          </cell>
          <cell r="BE115">
            <v>24467</v>
          </cell>
          <cell r="BF115">
            <v>70</v>
          </cell>
          <cell r="BG115">
            <v>567</v>
          </cell>
          <cell r="BH115">
            <v>1296</v>
          </cell>
          <cell r="BI115" t="str">
            <v>NA</v>
          </cell>
          <cell r="BJ115" t="str">
            <v>NA</v>
          </cell>
          <cell r="BK115" t="str">
            <v>NA</v>
          </cell>
          <cell r="BL115">
            <v>48.383400000000002</v>
          </cell>
          <cell r="BM115">
            <v>151.1</v>
          </cell>
          <cell r="BN115" t="str">
            <v>NA</v>
          </cell>
          <cell r="BO115" t="str">
            <v>NA</v>
          </cell>
          <cell r="BP115">
            <v>103570.32</v>
          </cell>
          <cell r="BQ115">
            <v>43937.424489999998</v>
          </cell>
          <cell r="BR115">
            <v>73.349999999999994</v>
          </cell>
          <cell r="BS115" t="str">
            <v>NA</v>
          </cell>
          <cell r="BT115" t="str">
            <v>NA</v>
          </cell>
          <cell r="BU115" t="str">
            <v>NA</v>
          </cell>
          <cell r="BV115" t="str">
            <v>NA</v>
          </cell>
          <cell r="BW115" t="str">
            <v>NA</v>
          </cell>
          <cell r="BX115" t="str">
            <v>NA</v>
          </cell>
          <cell r="BY115" t="str">
            <v>NA</v>
          </cell>
          <cell r="BZ115" t="str">
            <v>NA</v>
          </cell>
          <cell r="CA115">
            <v>103.7</v>
          </cell>
          <cell r="CB115">
            <v>9344</v>
          </cell>
          <cell r="CC115">
            <v>13199</v>
          </cell>
          <cell r="CD115">
            <v>15804</v>
          </cell>
          <cell r="CE115">
            <v>18654</v>
          </cell>
          <cell r="CF115">
            <v>-14133</v>
          </cell>
          <cell r="CG115">
            <v>-17790</v>
          </cell>
          <cell r="CH115">
            <v>8572</v>
          </cell>
          <cell r="CI115">
            <v>8472</v>
          </cell>
        </row>
        <row r="116">
          <cell r="A116" t="str">
            <v>Q2 1998</v>
          </cell>
          <cell r="B116" t="str">
            <v>NA</v>
          </cell>
          <cell r="C116" t="str">
            <v>NA</v>
          </cell>
          <cell r="D116">
            <v>71.599999999999994</v>
          </cell>
          <cell r="E116">
            <v>74.295000000000002</v>
          </cell>
          <cell r="F116" t="str">
            <v>NA</v>
          </cell>
          <cell r="G116" t="str">
            <v>NA</v>
          </cell>
          <cell r="H116" t="str">
            <v>NA</v>
          </cell>
          <cell r="I116">
            <v>66.099999999999994</v>
          </cell>
          <cell r="J116">
            <v>1712.9</v>
          </cell>
          <cell r="K116">
            <v>140.80000000000001</v>
          </cell>
          <cell r="L116">
            <v>1572.1</v>
          </cell>
          <cell r="M116">
            <v>2872.4</v>
          </cell>
          <cell r="N116">
            <v>121.2</v>
          </cell>
          <cell r="O116">
            <v>227.5</v>
          </cell>
          <cell r="P116">
            <v>420.2</v>
          </cell>
          <cell r="Q116">
            <v>369.7</v>
          </cell>
          <cell r="R116">
            <v>273.3</v>
          </cell>
          <cell r="S116">
            <v>78.5</v>
          </cell>
          <cell r="T116">
            <v>47.5</v>
          </cell>
          <cell r="U116">
            <v>34.1</v>
          </cell>
          <cell r="V116">
            <v>35.299999999999997</v>
          </cell>
          <cell r="W116">
            <v>75.900000000000006</v>
          </cell>
          <cell r="X116">
            <v>77.599999999999994</v>
          </cell>
          <cell r="Y116">
            <v>71.099999999999994</v>
          </cell>
          <cell r="Z116">
            <v>61.8</v>
          </cell>
          <cell r="AA116">
            <v>48.1</v>
          </cell>
          <cell r="AB116">
            <v>33.299999999999997</v>
          </cell>
          <cell r="AC116">
            <v>62.7</v>
          </cell>
          <cell r="AD116">
            <v>8.1999999999999993</v>
          </cell>
          <cell r="AE116">
            <v>38.4</v>
          </cell>
          <cell r="AF116">
            <v>1270</v>
          </cell>
          <cell r="AG116">
            <v>4512</v>
          </cell>
          <cell r="AH116">
            <v>997</v>
          </cell>
          <cell r="AI116">
            <v>263</v>
          </cell>
          <cell r="AJ116">
            <v>1014</v>
          </cell>
          <cell r="AK116">
            <v>172</v>
          </cell>
          <cell r="AL116">
            <v>163</v>
          </cell>
          <cell r="AM116">
            <v>400</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v>18206</v>
          </cell>
          <cell r="AY116" t="str">
            <v>NA</v>
          </cell>
          <cell r="AZ116" t="str">
            <v>NA</v>
          </cell>
          <cell r="BA116">
            <v>19800</v>
          </cell>
          <cell r="BB116" t="str">
            <v>NA</v>
          </cell>
          <cell r="BC116">
            <v>20055</v>
          </cell>
          <cell r="BD116">
            <v>1572.1</v>
          </cell>
          <cell r="BE116">
            <v>25208</v>
          </cell>
          <cell r="BF116">
            <v>191</v>
          </cell>
          <cell r="BG116">
            <v>634</v>
          </cell>
          <cell r="BH116">
            <v>1430</v>
          </cell>
          <cell r="BI116" t="str">
            <v>NA</v>
          </cell>
          <cell r="BJ116" t="str">
            <v>NA</v>
          </cell>
          <cell r="BK116" t="str">
            <v>NA</v>
          </cell>
          <cell r="BL116">
            <v>52.359900000000003</v>
          </cell>
          <cell r="BM116">
            <v>154.44999999999999</v>
          </cell>
          <cell r="BN116" t="str">
            <v>NA</v>
          </cell>
          <cell r="BO116" t="str">
            <v>NA</v>
          </cell>
          <cell r="BP116">
            <v>104917.69</v>
          </cell>
          <cell r="BQ116">
            <v>44175.801610000002</v>
          </cell>
          <cell r="BR116">
            <v>73.72</v>
          </cell>
          <cell r="BS116" t="str">
            <v>NA</v>
          </cell>
          <cell r="BT116" t="str">
            <v>NA</v>
          </cell>
          <cell r="BU116" t="str">
            <v>NA</v>
          </cell>
          <cell r="BV116" t="str">
            <v>NA</v>
          </cell>
          <cell r="BW116" t="str">
            <v>NA</v>
          </cell>
          <cell r="BX116" t="str">
            <v>NA</v>
          </cell>
          <cell r="BY116" t="str">
            <v>NA</v>
          </cell>
          <cell r="BZ116" t="str">
            <v>NA</v>
          </cell>
          <cell r="CA116">
            <v>105</v>
          </cell>
          <cell r="CB116">
            <v>9808</v>
          </cell>
          <cell r="CC116">
            <v>13639</v>
          </cell>
          <cell r="CD116">
            <v>16724</v>
          </cell>
          <cell r="CE116">
            <v>20070</v>
          </cell>
          <cell r="CF116">
            <v>-14398</v>
          </cell>
          <cell r="CG116">
            <v>-18544</v>
          </cell>
          <cell r="CH116">
            <v>10359</v>
          </cell>
          <cell r="CI116">
            <v>10259</v>
          </cell>
        </row>
        <row r="117">
          <cell r="A117" t="str">
            <v>Q3 1998</v>
          </cell>
          <cell r="B117" t="str">
            <v>NA</v>
          </cell>
          <cell r="C117" t="str">
            <v>NA</v>
          </cell>
          <cell r="D117">
            <v>71.8</v>
          </cell>
          <cell r="E117">
            <v>74.703000000000003</v>
          </cell>
          <cell r="F117" t="str">
            <v>NA</v>
          </cell>
          <cell r="G117" t="str">
            <v>NA</v>
          </cell>
          <cell r="H117" t="str">
            <v>NA</v>
          </cell>
          <cell r="I117">
            <v>61.8</v>
          </cell>
          <cell r="J117">
            <v>1769.2</v>
          </cell>
          <cell r="K117">
            <v>132.9</v>
          </cell>
          <cell r="L117">
            <v>1636.3</v>
          </cell>
          <cell r="M117">
            <v>2888.5</v>
          </cell>
          <cell r="N117">
            <v>154.19999999999999</v>
          </cell>
          <cell r="O117">
            <v>243.2</v>
          </cell>
          <cell r="P117">
            <v>426.3</v>
          </cell>
          <cell r="Q117">
            <v>374.2</v>
          </cell>
          <cell r="R117">
            <v>277.89999999999998</v>
          </cell>
          <cell r="S117">
            <v>79.8</v>
          </cell>
          <cell r="T117">
            <v>47.7</v>
          </cell>
          <cell r="U117">
            <v>33.1</v>
          </cell>
          <cell r="V117">
            <v>45.2</v>
          </cell>
          <cell r="W117">
            <v>80.7</v>
          </cell>
          <cell r="X117">
            <v>78.099999999999994</v>
          </cell>
          <cell r="Y117">
            <v>71.400000000000006</v>
          </cell>
          <cell r="Z117">
            <v>62.3</v>
          </cell>
          <cell r="AA117">
            <v>48.3</v>
          </cell>
          <cell r="AB117">
            <v>33.1</v>
          </cell>
          <cell r="AC117">
            <v>65</v>
          </cell>
          <cell r="AD117">
            <v>7.9</v>
          </cell>
          <cell r="AE117">
            <v>38.5</v>
          </cell>
          <cell r="AF117">
            <v>1334.5</v>
          </cell>
          <cell r="AG117">
            <v>4424</v>
          </cell>
          <cell r="AH117">
            <v>1094</v>
          </cell>
          <cell r="AI117">
            <v>308</v>
          </cell>
          <cell r="AJ117">
            <v>1185</v>
          </cell>
          <cell r="AK117">
            <v>212</v>
          </cell>
          <cell r="AL117">
            <v>21</v>
          </cell>
          <cell r="AM117">
            <v>379</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v>18950</v>
          </cell>
          <cell r="AY117" t="str">
            <v>NA</v>
          </cell>
          <cell r="AZ117" t="str">
            <v>NA</v>
          </cell>
          <cell r="BA117">
            <v>20887</v>
          </cell>
          <cell r="BB117" t="str">
            <v>NA</v>
          </cell>
          <cell r="BC117">
            <v>20552</v>
          </cell>
          <cell r="BD117">
            <v>1636.3</v>
          </cell>
          <cell r="BE117">
            <v>25311</v>
          </cell>
          <cell r="BF117">
            <v>25</v>
          </cell>
          <cell r="BG117">
            <v>603</v>
          </cell>
          <cell r="BH117">
            <v>1553</v>
          </cell>
          <cell r="BI117" t="str">
            <v>NA</v>
          </cell>
          <cell r="BJ117" t="str">
            <v>NA</v>
          </cell>
          <cell r="BK117" t="str">
            <v>NA</v>
          </cell>
          <cell r="BL117">
            <v>56.474200000000003</v>
          </cell>
          <cell r="BM117">
            <v>161.53</v>
          </cell>
          <cell r="BN117" t="str">
            <v>NA</v>
          </cell>
          <cell r="BO117" t="str">
            <v>NA</v>
          </cell>
          <cell r="BP117">
            <v>106359.26</v>
          </cell>
          <cell r="BQ117">
            <v>44478.393929999998</v>
          </cell>
          <cell r="BR117">
            <v>73.819999999999993</v>
          </cell>
          <cell r="BS117" t="str">
            <v>NA</v>
          </cell>
          <cell r="BT117" t="str">
            <v>NA</v>
          </cell>
          <cell r="BU117" t="str">
            <v>NA</v>
          </cell>
          <cell r="BV117" t="str">
            <v>NA</v>
          </cell>
          <cell r="BW117" t="str">
            <v>NA</v>
          </cell>
          <cell r="BX117" t="str">
            <v>NA</v>
          </cell>
          <cell r="BY117" t="str">
            <v>NA</v>
          </cell>
          <cell r="BZ117" t="str">
            <v>NA</v>
          </cell>
          <cell r="CA117">
            <v>112</v>
          </cell>
          <cell r="CB117">
            <v>9986</v>
          </cell>
          <cell r="CC117">
            <v>13825</v>
          </cell>
          <cell r="CD117">
            <v>17456</v>
          </cell>
          <cell r="CE117">
            <v>20938</v>
          </cell>
          <cell r="CF117">
            <v>-14481</v>
          </cell>
          <cell r="CG117">
            <v>-17774</v>
          </cell>
          <cell r="CH117">
            <v>10784</v>
          </cell>
          <cell r="CI117">
            <v>10684</v>
          </cell>
        </row>
        <row r="118">
          <cell r="A118" t="str">
            <v>Q4 1998</v>
          </cell>
          <cell r="B118" t="str">
            <v>NA</v>
          </cell>
          <cell r="C118" t="str">
            <v>NA</v>
          </cell>
          <cell r="D118">
            <v>72.099999999999994</v>
          </cell>
          <cell r="E118">
            <v>74.984999999999999</v>
          </cell>
          <cell r="F118" t="str">
            <v>NA</v>
          </cell>
          <cell r="G118" t="str">
            <v>NA</v>
          </cell>
          <cell r="H118" t="str">
            <v>NA</v>
          </cell>
          <cell r="I118">
            <v>51.2</v>
          </cell>
          <cell r="J118">
            <v>1726.2</v>
          </cell>
          <cell r="K118">
            <v>110.3</v>
          </cell>
          <cell r="L118">
            <v>1615.9</v>
          </cell>
          <cell r="M118">
            <v>2900.5</v>
          </cell>
          <cell r="N118">
            <v>121.2</v>
          </cell>
          <cell r="O118">
            <v>235.4</v>
          </cell>
          <cell r="P118">
            <v>433.6</v>
          </cell>
          <cell r="Q118">
            <v>380.3</v>
          </cell>
          <cell r="R118">
            <v>283.10000000000002</v>
          </cell>
          <cell r="S118">
            <v>80.900000000000006</v>
          </cell>
          <cell r="T118">
            <v>48.2</v>
          </cell>
          <cell r="U118">
            <v>33.200000000000003</v>
          </cell>
          <cell r="V118">
            <v>35.700000000000003</v>
          </cell>
          <cell r="W118">
            <v>77.7</v>
          </cell>
          <cell r="X118">
            <v>79</v>
          </cell>
          <cell r="Y118">
            <v>72.2</v>
          </cell>
          <cell r="Z118">
            <v>63</v>
          </cell>
          <cell r="AA118">
            <v>48.5</v>
          </cell>
          <cell r="AB118">
            <v>33.299999999999997</v>
          </cell>
          <cell r="AC118">
            <v>63.8</v>
          </cell>
          <cell r="AD118">
            <v>7.9</v>
          </cell>
          <cell r="AE118">
            <v>38.200000000000003</v>
          </cell>
          <cell r="AF118">
            <v>1313.3</v>
          </cell>
          <cell r="AG118">
            <v>4817</v>
          </cell>
          <cell r="AH118">
            <v>1185</v>
          </cell>
          <cell r="AI118">
            <v>318</v>
          </cell>
          <cell r="AJ118">
            <v>1324</v>
          </cell>
          <cell r="AK118">
            <v>206</v>
          </cell>
          <cell r="AL118">
            <v>49</v>
          </cell>
          <cell r="AM118">
            <v>445</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v>20146</v>
          </cell>
          <cell r="AY118" t="str">
            <v>NA</v>
          </cell>
          <cell r="AZ118" t="str">
            <v>NA</v>
          </cell>
          <cell r="BA118">
            <v>20797</v>
          </cell>
          <cell r="BB118" t="str">
            <v>NA</v>
          </cell>
          <cell r="BC118">
            <v>20638</v>
          </cell>
          <cell r="BD118">
            <v>1615.9</v>
          </cell>
          <cell r="BE118">
            <v>27517</v>
          </cell>
          <cell r="BF118">
            <v>57</v>
          </cell>
          <cell r="BG118">
            <v>703</v>
          </cell>
          <cell r="BH118">
            <v>1543</v>
          </cell>
          <cell r="BI118" t="str">
            <v>NA</v>
          </cell>
          <cell r="BJ118" t="str">
            <v>NA</v>
          </cell>
          <cell r="BK118" t="str">
            <v>NA</v>
          </cell>
          <cell r="BL118">
            <v>59.6477</v>
          </cell>
          <cell r="BM118">
            <v>176.17</v>
          </cell>
          <cell r="BN118" t="str">
            <v>NA</v>
          </cell>
          <cell r="BO118" t="str">
            <v>NA</v>
          </cell>
          <cell r="BP118">
            <v>106440.76</v>
          </cell>
          <cell r="BQ118">
            <v>44527.726479999998</v>
          </cell>
          <cell r="BR118">
            <v>73.78</v>
          </cell>
          <cell r="BS118" t="str">
            <v>NA</v>
          </cell>
          <cell r="BT118" t="str">
            <v>NA</v>
          </cell>
          <cell r="BU118" t="str">
            <v>NA</v>
          </cell>
          <cell r="BV118" t="str">
            <v>NA</v>
          </cell>
          <cell r="BW118" t="str">
            <v>NA</v>
          </cell>
          <cell r="BX118" t="str">
            <v>NA</v>
          </cell>
          <cell r="BY118" t="str">
            <v>NA</v>
          </cell>
          <cell r="BZ118" t="str">
            <v>NA</v>
          </cell>
          <cell r="CA118">
            <v>115.1</v>
          </cell>
          <cell r="CB118">
            <v>11105</v>
          </cell>
          <cell r="CC118">
            <v>15198</v>
          </cell>
          <cell r="CD118">
            <v>17839</v>
          </cell>
          <cell r="CE118">
            <v>21518</v>
          </cell>
          <cell r="CF118">
            <v>-16063</v>
          </cell>
          <cell r="CG118">
            <v>-20862</v>
          </cell>
          <cell r="CH118">
            <v>12634</v>
          </cell>
          <cell r="CI118">
            <v>12534</v>
          </cell>
        </row>
        <row r="119">
          <cell r="A119" t="str">
            <v>Q1 1999</v>
          </cell>
          <cell r="B119">
            <v>8651</v>
          </cell>
          <cell r="C119" t="str">
            <v>NA</v>
          </cell>
          <cell r="D119">
            <v>72</v>
          </cell>
          <cell r="E119">
            <v>75.253</v>
          </cell>
          <cell r="F119">
            <v>1535</v>
          </cell>
          <cell r="G119">
            <v>11454</v>
          </cell>
          <cell r="H119">
            <v>421</v>
          </cell>
          <cell r="I119">
            <v>48.6</v>
          </cell>
          <cell r="J119">
            <v>1755.5</v>
          </cell>
          <cell r="K119">
            <v>110.9</v>
          </cell>
          <cell r="L119">
            <v>1644.5</v>
          </cell>
          <cell r="M119">
            <v>2906.3</v>
          </cell>
          <cell r="N119">
            <v>127.7</v>
          </cell>
          <cell r="O119">
            <v>235.6</v>
          </cell>
          <cell r="P119">
            <v>437.8</v>
          </cell>
          <cell r="Q119">
            <v>383.8</v>
          </cell>
          <cell r="R119">
            <v>290.60000000000002</v>
          </cell>
          <cell r="S119">
            <v>84</v>
          </cell>
          <cell r="T119">
            <v>51.2</v>
          </cell>
          <cell r="U119">
            <v>33.700000000000003</v>
          </cell>
          <cell r="V119">
            <v>37.700000000000003</v>
          </cell>
          <cell r="W119">
            <v>77.599999999999994</v>
          </cell>
          <cell r="X119">
            <v>79.5</v>
          </cell>
          <cell r="Y119">
            <v>72.7</v>
          </cell>
          <cell r="Z119">
            <v>64.400000000000006</v>
          </cell>
          <cell r="AA119">
            <v>50.1</v>
          </cell>
          <cell r="AB119">
            <v>35.299999999999997</v>
          </cell>
          <cell r="AC119">
            <v>64.8</v>
          </cell>
          <cell r="AD119">
            <v>8</v>
          </cell>
          <cell r="AE119">
            <v>37.700000000000003</v>
          </cell>
          <cell r="AF119">
            <v>1332.9</v>
          </cell>
          <cell r="AG119">
            <v>5192</v>
          </cell>
          <cell r="AH119">
            <v>1255</v>
          </cell>
          <cell r="AI119">
            <v>306</v>
          </cell>
          <cell r="AJ119">
            <v>1278</v>
          </cell>
          <cell r="AK119">
            <v>204</v>
          </cell>
          <cell r="AL119">
            <v>84</v>
          </cell>
          <cell r="AM119">
            <v>479</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v>21224</v>
          </cell>
          <cell r="AY119" t="str">
            <v>NA</v>
          </cell>
          <cell r="AZ119" t="str">
            <v>NA</v>
          </cell>
          <cell r="BA119">
            <v>21700</v>
          </cell>
          <cell r="BB119">
            <v>-614</v>
          </cell>
          <cell r="BC119">
            <v>21850</v>
          </cell>
          <cell r="BD119">
            <v>1644.5</v>
          </cell>
          <cell r="BE119">
            <v>26858</v>
          </cell>
          <cell r="BF119">
            <v>98</v>
          </cell>
          <cell r="BG119">
            <v>732</v>
          </cell>
          <cell r="BH119">
            <v>1641</v>
          </cell>
          <cell r="BI119" t="str">
            <v>NA</v>
          </cell>
          <cell r="BJ119" t="str">
            <v>NA</v>
          </cell>
          <cell r="BK119" t="str">
            <v>NA</v>
          </cell>
          <cell r="BL119">
            <v>62.073099999999997</v>
          </cell>
          <cell r="BM119">
            <v>182.53</v>
          </cell>
          <cell r="BN119" t="str">
            <v>NA</v>
          </cell>
          <cell r="BO119">
            <v>781630</v>
          </cell>
          <cell r="BP119">
            <v>106173.84</v>
          </cell>
          <cell r="BQ119">
            <v>44629.982499999998</v>
          </cell>
          <cell r="BR119">
            <v>73.95</v>
          </cell>
          <cell r="BS119" t="str">
            <v>NA</v>
          </cell>
          <cell r="BT119" t="str">
            <v>NA</v>
          </cell>
          <cell r="BU119" t="str">
            <v>NA</v>
          </cell>
          <cell r="BV119" t="str">
            <v>NA</v>
          </cell>
          <cell r="BW119" t="str">
            <v>NA</v>
          </cell>
          <cell r="BX119" t="str">
            <v>NA</v>
          </cell>
          <cell r="BY119" t="str">
            <v>NA</v>
          </cell>
          <cell r="BZ119" t="str">
            <v>NA</v>
          </cell>
          <cell r="CA119">
            <v>117.5</v>
          </cell>
          <cell r="CB119">
            <v>10581</v>
          </cell>
          <cell r="CC119">
            <v>14539</v>
          </cell>
          <cell r="CD119">
            <v>17795</v>
          </cell>
          <cell r="CE119">
            <v>21093</v>
          </cell>
          <cell r="CF119">
            <v>-15394</v>
          </cell>
          <cell r="CG119">
            <v>-19176</v>
          </cell>
          <cell r="CH119">
            <v>10594</v>
          </cell>
          <cell r="CI119">
            <v>10494</v>
          </cell>
        </row>
        <row r="120">
          <cell r="A120" t="str">
            <v>Q2 1999</v>
          </cell>
          <cell r="B120">
            <v>9029</v>
          </cell>
          <cell r="C120" t="str">
            <v>NA</v>
          </cell>
          <cell r="D120">
            <v>73.099999999999994</v>
          </cell>
          <cell r="E120">
            <v>75.646000000000001</v>
          </cell>
          <cell r="F120">
            <v>200</v>
          </cell>
          <cell r="G120">
            <v>10210</v>
          </cell>
          <cell r="H120">
            <v>421</v>
          </cell>
          <cell r="I120">
            <v>42.7</v>
          </cell>
          <cell r="J120">
            <v>1792.3</v>
          </cell>
          <cell r="K120">
            <v>113</v>
          </cell>
          <cell r="L120">
            <v>1679.2</v>
          </cell>
          <cell r="M120">
            <v>2915</v>
          </cell>
          <cell r="N120">
            <v>140.69999999999999</v>
          </cell>
          <cell r="O120">
            <v>241.8</v>
          </cell>
          <cell r="P120">
            <v>442.5</v>
          </cell>
          <cell r="Q120">
            <v>390</v>
          </cell>
          <cell r="R120">
            <v>292.8</v>
          </cell>
          <cell r="S120">
            <v>85.7</v>
          </cell>
          <cell r="T120">
            <v>51.9</v>
          </cell>
          <cell r="U120">
            <v>33.9</v>
          </cell>
          <cell r="V120">
            <v>41.6</v>
          </cell>
          <cell r="W120">
            <v>79.400000000000006</v>
          </cell>
          <cell r="X120">
            <v>80.099999999999994</v>
          </cell>
          <cell r="Y120">
            <v>73.599999999999994</v>
          </cell>
          <cell r="Z120">
            <v>64.599999999999994</v>
          </cell>
          <cell r="AA120">
            <v>50.8</v>
          </cell>
          <cell r="AB120">
            <v>35.6</v>
          </cell>
          <cell r="AC120">
            <v>66</v>
          </cell>
          <cell r="AD120">
            <v>8.1</v>
          </cell>
          <cell r="AE120">
            <v>37.700000000000003</v>
          </cell>
          <cell r="AF120">
            <v>1369.2</v>
          </cell>
          <cell r="AG120">
            <v>5499</v>
          </cell>
          <cell r="AH120">
            <v>1193</v>
          </cell>
          <cell r="AI120">
            <v>401</v>
          </cell>
          <cell r="AJ120">
            <v>1235</v>
          </cell>
          <cell r="AK120">
            <v>231</v>
          </cell>
          <cell r="AL120">
            <v>476</v>
          </cell>
          <cell r="AM120">
            <v>503</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v>22286</v>
          </cell>
          <cell r="AY120" t="str">
            <v>NA</v>
          </cell>
          <cell r="AZ120" t="str">
            <v>NA</v>
          </cell>
          <cell r="BA120">
            <v>22279</v>
          </cell>
          <cell r="BB120">
            <v>-1990</v>
          </cell>
          <cell r="BC120">
            <v>22467</v>
          </cell>
          <cell r="BD120">
            <v>1679.2</v>
          </cell>
          <cell r="BE120">
            <v>27308</v>
          </cell>
          <cell r="BF120">
            <v>548</v>
          </cell>
          <cell r="BG120">
            <v>756</v>
          </cell>
          <cell r="BH120">
            <v>1553</v>
          </cell>
          <cell r="BI120" t="str">
            <v>NA</v>
          </cell>
          <cell r="BJ120" t="str">
            <v>NA</v>
          </cell>
          <cell r="BK120" t="str">
            <v>NA</v>
          </cell>
          <cell r="BL120">
            <v>63.944699999999997</v>
          </cell>
          <cell r="BM120">
            <v>178.96</v>
          </cell>
          <cell r="BN120" t="str">
            <v>NA</v>
          </cell>
          <cell r="BO120">
            <v>794816</v>
          </cell>
          <cell r="BP120">
            <v>107537.37</v>
          </cell>
          <cell r="BQ120">
            <v>45100.261769999997</v>
          </cell>
          <cell r="BR120">
            <v>74.430000000000007</v>
          </cell>
          <cell r="BS120" t="str">
            <v>NA</v>
          </cell>
          <cell r="BT120" t="str">
            <v>NA</v>
          </cell>
          <cell r="BU120" t="str">
            <v>NA</v>
          </cell>
          <cell r="BV120" t="str">
            <v>NA</v>
          </cell>
          <cell r="BW120" t="str">
            <v>NA</v>
          </cell>
          <cell r="BX120" t="str">
            <v>NA</v>
          </cell>
          <cell r="BY120" t="str">
            <v>NA</v>
          </cell>
          <cell r="BZ120" t="str">
            <v>NA</v>
          </cell>
          <cell r="CA120">
            <v>120.5</v>
          </cell>
          <cell r="CB120">
            <v>10719</v>
          </cell>
          <cell r="CC120">
            <v>14558</v>
          </cell>
          <cell r="CD120">
            <v>19412</v>
          </cell>
          <cell r="CE120">
            <v>23046</v>
          </cell>
          <cell r="CF120">
            <v>-16755</v>
          </cell>
          <cell r="CG120">
            <v>-21208</v>
          </cell>
          <cell r="CH120">
            <v>11022</v>
          </cell>
          <cell r="CI120">
            <v>10922</v>
          </cell>
        </row>
        <row r="121">
          <cell r="A121" t="str">
            <v>Q3 1999</v>
          </cell>
          <cell r="B121">
            <v>9520</v>
          </cell>
          <cell r="C121" t="str">
            <v>NA</v>
          </cell>
          <cell r="D121">
            <v>73.5</v>
          </cell>
          <cell r="E121">
            <v>76.078000000000003</v>
          </cell>
          <cell r="F121">
            <v>1454</v>
          </cell>
          <cell r="G121">
            <v>12240</v>
          </cell>
          <cell r="H121">
            <v>421</v>
          </cell>
          <cell r="I121">
            <v>39.299999999999997</v>
          </cell>
          <cell r="J121">
            <v>1851.7</v>
          </cell>
          <cell r="K121">
            <v>104.9</v>
          </cell>
          <cell r="L121">
            <v>1746.8</v>
          </cell>
          <cell r="M121">
            <v>2930.5</v>
          </cell>
          <cell r="N121">
            <v>174.6</v>
          </cell>
          <cell r="O121">
            <v>256.39999999999998</v>
          </cell>
          <cell r="P121">
            <v>450.7</v>
          </cell>
          <cell r="Q121">
            <v>392.2</v>
          </cell>
          <cell r="R121">
            <v>298.5</v>
          </cell>
          <cell r="S121">
            <v>88</v>
          </cell>
          <cell r="T121">
            <v>52</v>
          </cell>
          <cell r="U121">
            <v>34.299999999999997</v>
          </cell>
          <cell r="V121">
            <v>52.1</v>
          </cell>
          <cell r="W121">
            <v>83.5</v>
          </cell>
          <cell r="X121">
            <v>80.8</v>
          </cell>
          <cell r="Y121">
            <v>73.5</v>
          </cell>
          <cell r="Z121">
            <v>65.400000000000006</v>
          </cell>
          <cell r="AA121">
            <v>51.6</v>
          </cell>
          <cell r="AB121">
            <v>35.4</v>
          </cell>
          <cell r="AC121">
            <v>68.3</v>
          </cell>
          <cell r="AD121">
            <v>8.1999999999999993</v>
          </cell>
          <cell r="AE121">
            <v>38</v>
          </cell>
          <cell r="AF121">
            <v>1432.6</v>
          </cell>
          <cell r="AG121">
            <v>6003</v>
          </cell>
          <cell r="AH121">
            <v>1386</v>
          </cell>
          <cell r="AI121">
            <v>381</v>
          </cell>
          <cell r="AJ121">
            <v>1483</v>
          </cell>
          <cell r="AK121">
            <v>275</v>
          </cell>
          <cell r="AL121">
            <v>301</v>
          </cell>
          <cell r="AM121">
            <v>520</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v>23740</v>
          </cell>
          <cell r="AY121" t="str">
            <v>NA</v>
          </cell>
          <cell r="AZ121" t="str">
            <v>NA</v>
          </cell>
          <cell r="BA121">
            <v>23886</v>
          </cell>
          <cell r="BB121">
            <v>-613</v>
          </cell>
          <cell r="BC121">
            <v>23605</v>
          </cell>
          <cell r="BD121">
            <v>1746.8</v>
          </cell>
          <cell r="BE121">
            <v>28801</v>
          </cell>
          <cell r="BF121">
            <v>346</v>
          </cell>
          <cell r="BG121">
            <v>778</v>
          </cell>
          <cell r="BH121">
            <v>1702</v>
          </cell>
          <cell r="BI121" t="str">
            <v>NA</v>
          </cell>
          <cell r="BJ121" t="str">
            <v>NA</v>
          </cell>
          <cell r="BK121" t="str">
            <v>NA</v>
          </cell>
          <cell r="BL121">
            <v>67.134799999999998</v>
          </cell>
          <cell r="BM121">
            <v>196.45</v>
          </cell>
          <cell r="BN121" t="str">
            <v>NA</v>
          </cell>
          <cell r="BO121">
            <v>805567</v>
          </cell>
          <cell r="BP121">
            <v>109088.33</v>
          </cell>
          <cell r="BQ121">
            <v>45158.591919999999</v>
          </cell>
          <cell r="BR121">
            <v>74.650000000000006</v>
          </cell>
          <cell r="BS121" t="str">
            <v>NA</v>
          </cell>
          <cell r="BT121" t="str">
            <v>NA</v>
          </cell>
          <cell r="BU121" t="str">
            <v>NA</v>
          </cell>
          <cell r="BV121" t="str">
            <v>NA</v>
          </cell>
          <cell r="BW121" t="str">
            <v>NA</v>
          </cell>
          <cell r="BX121" t="str">
            <v>NA</v>
          </cell>
          <cell r="BY121" t="str">
            <v>NA</v>
          </cell>
          <cell r="BZ121" t="str">
            <v>NA</v>
          </cell>
          <cell r="CA121">
            <v>126.8</v>
          </cell>
          <cell r="CB121">
            <v>11478</v>
          </cell>
          <cell r="CC121">
            <v>15405</v>
          </cell>
          <cell r="CD121">
            <v>20548</v>
          </cell>
          <cell r="CE121">
            <v>24103</v>
          </cell>
          <cell r="CF121">
            <v>-16913</v>
          </cell>
          <cell r="CG121">
            <v>-20449</v>
          </cell>
          <cell r="CH121">
            <v>11492</v>
          </cell>
          <cell r="CI121">
            <v>11392</v>
          </cell>
        </row>
        <row r="122">
          <cell r="A122" t="str">
            <v>Q4 1999</v>
          </cell>
          <cell r="B122">
            <v>9666</v>
          </cell>
          <cell r="C122" t="str">
            <v>NA</v>
          </cell>
          <cell r="D122">
            <v>74.400000000000006</v>
          </cell>
          <cell r="E122">
            <v>76.697999999999993</v>
          </cell>
          <cell r="F122">
            <v>156</v>
          </cell>
          <cell r="G122">
            <v>11743</v>
          </cell>
          <cell r="H122">
            <v>421</v>
          </cell>
          <cell r="I122">
            <v>36.6</v>
          </cell>
          <cell r="J122">
            <v>1815.8</v>
          </cell>
          <cell r="K122">
            <v>92.7</v>
          </cell>
          <cell r="L122">
            <v>1723.1</v>
          </cell>
          <cell r="M122">
            <v>2947.4</v>
          </cell>
          <cell r="N122">
            <v>135.80000000000001</v>
          </cell>
          <cell r="O122">
            <v>248.6</v>
          </cell>
          <cell r="P122">
            <v>456.7</v>
          </cell>
          <cell r="Q122">
            <v>398.7</v>
          </cell>
          <cell r="R122">
            <v>305.89999999999998</v>
          </cell>
          <cell r="S122">
            <v>90.7</v>
          </cell>
          <cell r="T122">
            <v>52.5</v>
          </cell>
          <cell r="U122">
            <v>34.1</v>
          </cell>
          <cell r="V122">
            <v>40.9</v>
          </cell>
          <cell r="W122">
            <v>80.3</v>
          </cell>
          <cell r="X122">
            <v>81.2</v>
          </cell>
          <cell r="Y122">
            <v>74.2</v>
          </cell>
          <cell r="Z122">
            <v>66.400000000000006</v>
          </cell>
          <cell r="AA122">
            <v>52.6</v>
          </cell>
          <cell r="AB122">
            <v>35.4</v>
          </cell>
          <cell r="AC122">
            <v>66.900000000000006</v>
          </cell>
          <cell r="AD122">
            <v>8.1999999999999993</v>
          </cell>
          <cell r="AE122">
            <v>37.5</v>
          </cell>
          <cell r="AF122">
            <v>1404</v>
          </cell>
          <cell r="AG122">
            <v>5774</v>
          </cell>
          <cell r="AH122">
            <v>1410</v>
          </cell>
          <cell r="AI122">
            <v>411</v>
          </cell>
          <cell r="AJ122">
            <v>1564</v>
          </cell>
          <cell r="AK122">
            <v>303</v>
          </cell>
          <cell r="AL122">
            <v>204</v>
          </cell>
          <cell r="AM122">
            <v>541</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v>24435</v>
          </cell>
          <cell r="AY122" t="str">
            <v>NA</v>
          </cell>
          <cell r="AZ122" t="str">
            <v>NA</v>
          </cell>
          <cell r="BA122">
            <v>24941</v>
          </cell>
          <cell r="BB122">
            <v>-1460</v>
          </cell>
          <cell r="BC122">
            <v>24746</v>
          </cell>
          <cell r="BD122">
            <v>1723.1</v>
          </cell>
          <cell r="BE122">
            <v>29821</v>
          </cell>
          <cell r="BF122">
            <v>235</v>
          </cell>
          <cell r="BG122">
            <v>798</v>
          </cell>
          <cell r="BH122">
            <v>1654</v>
          </cell>
          <cell r="BI122" t="str">
            <v>NA</v>
          </cell>
          <cell r="BJ122" t="str">
            <v>NA</v>
          </cell>
          <cell r="BK122" t="str">
            <v>NA</v>
          </cell>
          <cell r="BL122">
            <v>70.348299999999995</v>
          </cell>
          <cell r="BM122">
            <v>205.11</v>
          </cell>
          <cell r="BN122" t="str">
            <v>NA</v>
          </cell>
          <cell r="BO122">
            <v>817188</v>
          </cell>
          <cell r="BP122">
            <v>109226.54</v>
          </cell>
          <cell r="BQ122">
            <v>45403.833030000002</v>
          </cell>
          <cell r="BR122">
            <v>74.89</v>
          </cell>
          <cell r="BS122" t="str">
            <v>NA</v>
          </cell>
          <cell r="BT122" t="str">
            <v>NA</v>
          </cell>
          <cell r="BU122" t="str">
            <v>NA</v>
          </cell>
          <cell r="BV122" t="str">
            <v>NA</v>
          </cell>
          <cell r="BW122" t="str">
            <v>NA</v>
          </cell>
          <cell r="BX122" t="str">
            <v>NA</v>
          </cell>
          <cell r="BY122" t="str">
            <v>NA</v>
          </cell>
          <cell r="BZ122" t="str">
            <v>NA</v>
          </cell>
          <cell r="CA122">
            <v>129.9</v>
          </cell>
          <cell r="CB122">
            <v>12513</v>
          </cell>
          <cell r="CC122">
            <v>16573</v>
          </cell>
          <cell r="CD122">
            <v>22471</v>
          </cell>
          <cell r="CE122">
            <v>25741</v>
          </cell>
          <cell r="CF122">
            <v>-19055</v>
          </cell>
          <cell r="CG122">
            <v>-23595</v>
          </cell>
          <cell r="CH122">
            <v>13404</v>
          </cell>
          <cell r="CI122">
            <v>13304</v>
          </cell>
        </row>
        <row r="123">
          <cell r="A123" t="str">
            <v>Q1 2000</v>
          </cell>
          <cell r="B123">
            <v>9744</v>
          </cell>
          <cell r="C123" t="str">
            <v>NA</v>
          </cell>
          <cell r="D123">
            <v>75.400000000000006</v>
          </cell>
          <cell r="E123">
            <v>77.549000000000007</v>
          </cell>
          <cell r="F123">
            <v>669</v>
          </cell>
          <cell r="G123">
            <v>12137</v>
          </cell>
          <cell r="H123">
            <v>441</v>
          </cell>
          <cell r="I123">
            <v>31.6</v>
          </cell>
          <cell r="J123">
            <v>1814.7</v>
          </cell>
          <cell r="K123">
            <v>87.9</v>
          </cell>
          <cell r="L123">
            <v>1726.8</v>
          </cell>
          <cell r="M123">
            <v>2954.2</v>
          </cell>
          <cell r="N123">
            <v>129.6</v>
          </cell>
          <cell r="O123">
            <v>248.7</v>
          </cell>
          <cell r="P123">
            <v>459.3</v>
          </cell>
          <cell r="Q123">
            <v>400.5</v>
          </cell>
          <cell r="R123">
            <v>310.2</v>
          </cell>
          <cell r="S123">
            <v>93.1</v>
          </cell>
          <cell r="T123">
            <v>52.4</v>
          </cell>
          <cell r="U123">
            <v>33.1</v>
          </cell>
          <cell r="V123">
            <v>39.200000000000003</v>
          </cell>
          <cell r="W123">
            <v>80</v>
          </cell>
          <cell r="X123">
            <v>81.3</v>
          </cell>
          <cell r="Y123">
            <v>74.3</v>
          </cell>
          <cell r="Z123">
            <v>67.099999999999994</v>
          </cell>
          <cell r="AA123">
            <v>53.7</v>
          </cell>
          <cell r="AB123">
            <v>35.200000000000003</v>
          </cell>
          <cell r="AC123">
            <v>66.900000000000006</v>
          </cell>
          <cell r="AD123">
            <v>7.9</v>
          </cell>
          <cell r="AE123">
            <v>37.5</v>
          </cell>
          <cell r="AF123">
            <v>1406.9</v>
          </cell>
          <cell r="AG123">
            <v>6541</v>
          </cell>
          <cell r="AH123">
            <v>1424</v>
          </cell>
          <cell r="AI123">
            <v>441</v>
          </cell>
          <cell r="AJ123">
            <v>1482</v>
          </cell>
          <cell r="AK123">
            <v>283</v>
          </cell>
          <cell r="AL123">
            <v>338</v>
          </cell>
          <cell r="AM123">
            <v>512</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v>25510</v>
          </cell>
          <cell r="AY123" t="str">
            <v>NA</v>
          </cell>
          <cell r="AZ123" t="str">
            <v>NA</v>
          </cell>
          <cell r="BA123">
            <v>25580</v>
          </cell>
          <cell r="BB123">
            <v>-2054</v>
          </cell>
          <cell r="BC123">
            <v>25561</v>
          </cell>
          <cell r="BD123">
            <v>1726.8</v>
          </cell>
          <cell r="BE123">
            <v>30002</v>
          </cell>
          <cell r="BF123">
            <v>384</v>
          </cell>
          <cell r="BG123">
            <v>714</v>
          </cell>
          <cell r="BH123">
            <v>1708</v>
          </cell>
          <cell r="BI123" t="str">
            <v>NA</v>
          </cell>
          <cell r="BJ123" t="str">
            <v>NA</v>
          </cell>
          <cell r="BK123" t="str">
            <v>NA</v>
          </cell>
          <cell r="BL123">
            <v>73.974299999999999</v>
          </cell>
          <cell r="BM123">
            <v>206.07</v>
          </cell>
          <cell r="BN123" t="str">
            <v>NA</v>
          </cell>
          <cell r="BO123">
            <v>827672</v>
          </cell>
          <cell r="BP123">
            <v>109257.71</v>
          </cell>
          <cell r="BQ123">
            <v>45746.7618</v>
          </cell>
          <cell r="BR123">
            <v>75.37</v>
          </cell>
          <cell r="BS123" t="str">
            <v>NA</v>
          </cell>
          <cell r="BT123" t="str">
            <v>NA</v>
          </cell>
          <cell r="BU123" t="str">
            <v>NA</v>
          </cell>
          <cell r="BV123" t="str">
            <v>NA</v>
          </cell>
          <cell r="BW123" t="str">
            <v>NA</v>
          </cell>
          <cell r="BX123" t="str">
            <v>NA</v>
          </cell>
          <cell r="BY123" t="str">
            <v>NA</v>
          </cell>
          <cell r="BZ123" t="str">
            <v>NA</v>
          </cell>
          <cell r="CA123">
            <v>135.6</v>
          </cell>
          <cell r="CB123">
            <v>12317</v>
          </cell>
          <cell r="CC123">
            <v>16294</v>
          </cell>
          <cell r="CD123">
            <v>22311</v>
          </cell>
          <cell r="CE123">
            <v>25284</v>
          </cell>
          <cell r="CF123">
            <v>-19378</v>
          </cell>
          <cell r="CG123">
            <v>-23240</v>
          </cell>
          <cell r="CH123">
            <v>10707</v>
          </cell>
          <cell r="CI123">
            <v>10607</v>
          </cell>
        </row>
        <row r="124">
          <cell r="A124" t="str">
            <v>Q2 2000</v>
          </cell>
          <cell r="B124">
            <v>10207</v>
          </cell>
          <cell r="C124" t="str">
            <v>NA</v>
          </cell>
          <cell r="D124">
            <v>76.900000000000006</v>
          </cell>
          <cell r="E124">
            <v>78.430999999999997</v>
          </cell>
          <cell r="F124">
            <v>545</v>
          </cell>
          <cell r="G124">
            <v>12519</v>
          </cell>
          <cell r="H124">
            <v>441</v>
          </cell>
          <cell r="I124">
            <v>29.2</v>
          </cell>
          <cell r="J124">
            <v>1848.6</v>
          </cell>
          <cell r="K124">
            <v>90.2</v>
          </cell>
          <cell r="L124">
            <v>1758.4</v>
          </cell>
          <cell r="M124">
            <v>2965</v>
          </cell>
          <cell r="N124">
            <v>139.9</v>
          </cell>
          <cell r="O124">
            <v>251</v>
          </cell>
          <cell r="P124">
            <v>464.8</v>
          </cell>
          <cell r="Q124">
            <v>409.3</v>
          </cell>
          <cell r="R124">
            <v>314.2</v>
          </cell>
          <cell r="S124">
            <v>93.2</v>
          </cell>
          <cell r="T124">
            <v>53.8</v>
          </cell>
          <cell r="U124">
            <v>32.1</v>
          </cell>
          <cell r="V124">
            <v>42.5</v>
          </cell>
          <cell r="W124">
            <v>80.400000000000006</v>
          </cell>
          <cell r="X124">
            <v>81.8</v>
          </cell>
          <cell r="Y124">
            <v>75.599999999999994</v>
          </cell>
          <cell r="Z124">
            <v>67.599999999999994</v>
          </cell>
          <cell r="AA124">
            <v>53.3</v>
          </cell>
          <cell r="AB124">
            <v>35.9</v>
          </cell>
          <cell r="AC124">
            <v>68</v>
          </cell>
          <cell r="AD124">
            <v>7.6</v>
          </cell>
          <cell r="AE124">
            <v>37.5</v>
          </cell>
          <cell r="AF124">
            <v>1443.3</v>
          </cell>
          <cell r="AG124">
            <v>6469</v>
          </cell>
          <cell r="AH124">
            <v>1564</v>
          </cell>
          <cell r="AI124">
            <v>439</v>
          </cell>
          <cell r="AJ124">
            <v>1548</v>
          </cell>
          <cell r="AK124">
            <v>315</v>
          </cell>
          <cell r="AL124">
            <v>119</v>
          </cell>
          <cell r="AM124">
            <v>523</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v>26686</v>
          </cell>
          <cell r="AY124" t="str">
            <v>NA</v>
          </cell>
          <cell r="AZ124" t="str">
            <v>NA</v>
          </cell>
          <cell r="BA124">
            <v>26632</v>
          </cell>
          <cell r="BB124">
            <v>-2065</v>
          </cell>
          <cell r="BC124">
            <v>26749</v>
          </cell>
          <cell r="BD124">
            <v>1758.4</v>
          </cell>
          <cell r="BE124">
            <v>30300</v>
          </cell>
          <cell r="BF124">
            <v>133</v>
          </cell>
          <cell r="BG124">
            <v>727</v>
          </cell>
          <cell r="BH124">
            <v>1801</v>
          </cell>
          <cell r="BI124" t="str">
            <v>NA</v>
          </cell>
          <cell r="BJ124" t="str">
            <v>NA</v>
          </cell>
          <cell r="BK124" t="str">
            <v>NA</v>
          </cell>
          <cell r="BL124">
            <v>77.789299999999997</v>
          </cell>
          <cell r="BM124">
            <v>209.7</v>
          </cell>
          <cell r="BN124" t="str">
            <v>NA</v>
          </cell>
          <cell r="BO124">
            <v>837214</v>
          </cell>
          <cell r="BP124">
            <v>110763.71</v>
          </cell>
          <cell r="BQ124">
            <v>46008.170359999996</v>
          </cell>
          <cell r="BR124">
            <v>75.819999999999993</v>
          </cell>
          <cell r="BS124" t="str">
            <v>NA</v>
          </cell>
          <cell r="BT124" t="str">
            <v>NA</v>
          </cell>
          <cell r="BU124" t="str">
            <v>NA</v>
          </cell>
          <cell r="BV124" t="str">
            <v>NA</v>
          </cell>
          <cell r="BW124" t="str">
            <v>NA</v>
          </cell>
          <cell r="BX124" t="str">
            <v>NA</v>
          </cell>
          <cell r="BY124" t="str">
            <v>NA</v>
          </cell>
          <cell r="BZ124" t="str">
            <v>NA</v>
          </cell>
          <cell r="CA124">
            <v>141.6</v>
          </cell>
          <cell r="CB124">
            <v>12810</v>
          </cell>
          <cell r="CC124">
            <v>16623</v>
          </cell>
          <cell r="CD124">
            <v>25070</v>
          </cell>
          <cell r="CE124">
            <v>28138</v>
          </cell>
          <cell r="CF124">
            <v>-21410</v>
          </cell>
          <cell r="CG124">
            <v>-25815</v>
          </cell>
          <cell r="CH124">
            <v>12354</v>
          </cell>
          <cell r="CI124">
            <v>12254</v>
          </cell>
        </row>
        <row r="125">
          <cell r="A125" t="str">
            <v>Q3 2000</v>
          </cell>
          <cell r="B125">
            <v>10789</v>
          </cell>
          <cell r="C125" t="str">
            <v>NA</v>
          </cell>
          <cell r="D125">
            <v>77.7</v>
          </cell>
          <cell r="E125">
            <v>79.209000000000003</v>
          </cell>
          <cell r="F125">
            <v>1450</v>
          </cell>
          <cell r="G125">
            <v>13589</v>
          </cell>
          <cell r="H125">
            <v>441</v>
          </cell>
          <cell r="I125">
            <v>27.1</v>
          </cell>
          <cell r="J125">
            <v>1903.4</v>
          </cell>
          <cell r="K125">
            <v>84.8</v>
          </cell>
          <cell r="L125">
            <v>1818.6</v>
          </cell>
          <cell r="M125">
            <v>2981.9</v>
          </cell>
          <cell r="N125">
            <v>175.1</v>
          </cell>
          <cell r="O125">
            <v>266.3</v>
          </cell>
          <cell r="P125">
            <v>469.9</v>
          </cell>
          <cell r="Q125">
            <v>411.2</v>
          </cell>
          <cell r="R125">
            <v>316.10000000000002</v>
          </cell>
          <cell r="S125">
            <v>94.2</v>
          </cell>
          <cell r="T125">
            <v>55.4</v>
          </cell>
          <cell r="U125">
            <v>30.5</v>
          </cell>
          <cell r="V125">
            <v>53.7</v>
          </cell>
          <cell r="W125">
            <v>84.8</v>
          </cell>
          <cell r="X125">
            <v>81.7</v>
          </cell>
          <cell r="Y125">
            <v>75.5</v>
          </cell>
          <cell r="Z125">
            <v>67.7</v>
          </cell>
          <cell r="AA125">
            <v>52.8</v>
          </cell>
          <cell r="AB125">
            <v>36.799999999999997</v>
          </cell>
          <cell r="AC125">
            <v>70</v>
          </cell>
          <cell r="AD125">
            <v>7.2</v>
          </cell>
          <cell r="AE125">
            <v>37.799999999999997</v>
          </cell>
          <cell r="AF125">
            <v>1504.6</v>
          </cell>
          <cell r="AG125">
            <v>6369</v>
          </cell>
          <cell r="AH125">
            <v>1689</v>
          </cell>
          <cell r="AI125">
            <v>403</v>
          </cell>
          <cell r="AJ125">
            <v>1664</v>
          </cell>
          <cell r="AK125">
            <v>359</v>
          </cell>
          <cell r="AL125">
            <v>124</v>
          </cell>
          <cell r="AM125">
            <v>486</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v>27741</v>
          </cell>
          <cell r="AY125" t="str">
            <v>NA</v>
          </cell>
          <cell r="AZ125" t="str">
            <v>NA</v>
          </cell>
          <cell r="BA125">
            <v>27596</v>
          </cell>
          <cell r="BB125">
            <v>-931</v>
          </cell>
          <cell r="BC125">
            <v>27397</v>
          </cell>
          <cell r="BD125">
            <v>1818.6</v>
          </cell>
          <cell r="BE125">
            <v>30137</v>
          </cell>
          <cell r="BF125">
            <v>137</v>
          </cell>
          <cell r="BG125">
            <v>672</v>
          </cell>
          <cell r="BH125">
            <v>1921</v>
          </cell>
          <cell r="BI125" t="str">
            <v>NA</v>
          </cell>
          <cell r="BJ125" t="str">
            <v>NA</v>
          </cell>
          <cell r="BK125" t="str">
            <v>NA</v>
          </cell>
          <cell r="BL125">
            <v>81.043300000000002</v>
          </cell>
          <cell r="BM125">
            <v>219.74</v>
          </cell>
          <cell r="BN125" t="str">
            <v>NA</v>
          </cell>
          <cell r="BO125">
            <v>848822</v>
          </cell>
          <cell r="BP125">
            <v>112079.33</v>
          </cell>
          <cell r="BQ125">
            <v>46175.532570000003</v>
          </cell>
          <cell r="BR125">
            <v>76.28</v>
          </cell>
          <cell r="BS125" t="str">
            <v>NA</v>
          </cell>
          <cell r="BT125" t="str">
            <v>NA</v>
          </cell>
          <cell r="BU125" t="str">
            <v>NA</v>
          </cell>
          <cell r="BV125" t="str">
            <v>NA</v>
          </cell>
          <cell r="BW125" t="str">
            <v>NA</v>
          </cell>
          <cell r="BX125" t="str">
            <v>NA</v>
          </cell>
          <cell r="BY125" t="str">
            <v>NA</v>
          </cell>
          <cell r="BZ125" t="str">
            <v>NA</v>
          </cell>
          <cell r="CA125">
            <v>147.6</v>
          </cell>
          <cell r="CB125">
            <v>12959</v>
          </cell>
          <cell r="CC125">
            <v>16575</v>
          </cell>
          <cell r="CD125">
            <v>26047</v>
          </cell>
          <cell r="CE125">
            <v>29111</v>
          </cell>
          <cell r="CF125">
            <v>-21645</v>
          </cell>
          <cell r="CG125">
            <v>-24774</v>
          </cell>
          <cell r="CH125">
            <v>12622</v>
          </cell>
          <cell r="CI125">
            <v>12522</v>
          </cell>
        </row>
        <row r="126">
          <cell r="A126" t="str">
            <v>Q4 2000</v>
          </cell>
          <cell r="B126">
            <v>11183</v>
          </cell>
          <cell r="C126" t="str">
            <v>NA</v>
          </cell>
          <cell r="D126">
            <v>78.5</v>
          </cell>
          <cell r="E126">
            <v>79.86</v>
          </cell>
          <cell r="F126">
            <v>-578</v>
          </cell>
          <cell r="G126">
            <v>12961</v>
          </cell>
          <cell r="H126">
            <v>441</v>
          </cell>
          <cell r="I126">
            <v>23.9</v>
          </cell>
          <cell r="J126">
            <v>1857.7</v>
          </cell>
          <cell r="K126">
            <v>69.900000000000006</v>
          </cell>
          <cell r="L126">
            <v>1787.8</v>
          </cell>
          <cell r="M126">
            <v>3004.2</v>
          </cell>
          <cell r="N126">
            <v>132</v>
          </cell>
          <cell r="O126">
            <v>255.9</v>
          </cell>
          <cell r="P126">
            <v>478.4</v>
          </cell>
          <cell r="Q126">
            <v>415.7</v>
          </cell>
          <cell r="R126">
            <v>320.89999999999998</v>
          </cell>
          <cell r="S126">
            <v>98.2</v>
          </cell>
          <cell r="T126">
            <v>55.5</v>
          </cell>
          <cell r="U126">
            <v>31.1</v>
          </cell>
          <cell r="V126">
            <v>40.9</v>
          </cell>
          <cell r="W126">
            <v>81</v>
          </cell>
          <cell r="X126">
            <v>82</v>
          </cell>
          <cell r="Y126">
            <v>75.7</v>
          </cell>
          <cell r="Z126">
            <v>68.3</v>
          </cell>
          <cell r="AA126">
            <v>53.7</v>
          </cell>
          <cell r="AB126">
            <v>36.700000000000003</v>
          </cell>
          <cell r="AC126">
            <v>68.2</v>
          </cell>
          <cell r="AD126">
            <v>7.3</v>
          </cell>
          <cell r="AE126">
            <v>37.299999999999997</v>
          </cell>
          <cell r="AF126">
            <v>1474.9</v>
          </cell>
          <cell r="AG126">
            <v>6392</v>
          </cell>
          <cell r="AH126">
            <v>1688</v>
          </cell>
          <cell r="AI126">
            <v>509</v>
          </cell>
          <cell r="AJ126">
            <v>1822</v>
          </cell>
          <cell r="AK126">
            <v>282</v>
          </cell>
          <cell r="AL126">
            <v>-59</v>
          </cell>
          <cell r="AM126">
            <v>579</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v>29474</v>
          </cell>
          <cell r="AY126" t="str">
            <v>NA</v>
          </cell>
          <cell r="AZ126" t="str">
            <v>NA</v>
          </cell>
          <cell r="BA126">
            <v>28562</v>
          </cell>
          <cell r="BB126">
            <v>-2255</v>
          </cell>
          <cell r="BC126">
            <v>28693</v>
          </cell>
          <cell r="BD126">
            <v>1787.8</v>
          </cell>
          <cell r="BE126">
            <v>31980</v>
          </cell>
          <cell r="BF126">
            <v>-65</v>
          </cell>
          <cell r="BG126">
            <v>792</v>
          </cell>
          <cell r="BH126">
            <v>1809</v>
          </cell>
          <cell r="BI126" t="str">
            <v>NA</v>
          </cell>
          <cell r="BJ126" t="str">
            <v>NA</v>
          </cell>
          <cell r="BK126" t="str">
            <v>NA</v>
          </cell>
          <cell r="BL126">
            <v>85.091099999999997</v>
          </cell>
          <cell r="BM126">
            <v>233.48</v>
          </cell>
          <cell r="BN126" t="str">
            <v>NA</v>
          </cell>
          <cell r="BO126">
            <v>857737</v>
          </cell>
          <cell r="BP126">
            <v>112043.6</v>
          </cell>
          <cell r="BQ126">
            <v>46387.805220000002</v>
          </cell>
          <cell r="BR126">
            <v>76.72</v>
          </cell>
          <cell r="BS126" t="str">
            <v>NA</v>
          </cell>
          <cell r="BT126" t="str">
            <v>NA</v>
          </cell>
          <cell r="BU126" t="str">
            <v>NA</v>
          </cell>
          <cell r="BV126" t="str">
            <v>NA</v>
          </cell>
          <cell r="BW126" t="str">
            <v>NA</v>
          </cell>
          <cell r="BX126" t="str">
            <v>NA</v>
          </cell>
          <cell r="BY126" t="str">
            <v>NA</v>
          </cell>
          <cell r="BZ126" t="str">
            <v>NA</v>
          </cell>
          <cell r="CA126">
            <v>148</v>
          </cell>
          <cell r="CB126">
            <v>14394</v>
          </cell>
          <cell r="CC126">
            <v>18016</v>
          </cell>
          <cell r="CD126">
            <v>28980</v>
          </cell>
          <cell r="CE126">
            <v>31362</v>
          </cell>
          <cell r="CF126">
            <v>-24977</v>
          </cell>
          <cell r="CG126">
            <v>-28908</v>
          </cell>
          <cell r="CH126">
            <v>14129</v>
          </cell>
          <cell r="CI126">
            <v>14029</v>
          </cell>
        </row>
        <row r="127">
          <cell r="A127" t="str">
            <v>Q1 2001</v>
          </cell>
          <cell r="B127">
            <v>11155</v>
          </cell>
          <cell r="C127" t="str">
            <v>NA</v>
          </cell>
          <cell r="D127">
            <v>78.400000000000006</v>
          </cell>
          <cell r="E127">
            <v>80.617000000000004</v>
          </cell>
          <cell r="F127">
            <v>1342</v>
          </cell>
          <cell r="G127">
            <v>14051</v>
          </cell>
          <cell r="H127">
            <v>476</v>
          </cell>
          <cell r="I127">
            <v>25</v>
          </cell>
          <cell r="J127">
            <v>1853.4</v>
          </cell>
          <cell r="K127">
            <v>72.900000000000006</v>
          </cell>
          <cell r="L127">
            <v>1780.5</v>
          </cell>
          <cell r="M127">
            <v>3011.7</v>
          </cell>
          <cell r="N127">
            <v>123.8</v>
          </cell>
          <cell r="O127">
            <v>249.4</v>
          </cell>
          <cell r="P127">
            <v>477.6</v>
          </cell>
          <cell r="Q127">
            <v>420.6</v>
          </cell>
          <cell r="R127">
            <v>320.39999999999998</v>
          </cell>
          <cell r="S127">
            <v>100.3</v>
          </cell>
          <cell r="T127">
            <v>56</v>
          </cell>
          <cell r="U127">
            <v>32.4</v>
          </cell>
          <cell r="V127">
            <v>38.5</v>
          </cell>
          <cell r="W127">
            <v>78.7</v>
          </cell>
          <cell r="X127">
            <v>81.5</v>
          </cell>
          <cell r="Y127">
            <v>76.3</v>
          </cell>
          <cell r="Z127">
            <v>68</v>
          </cell>
          <cell r="AA127">
            <v>54.4</v>
          </cell>
          <cell r="AB127">
            <v>37</v>
          </cell>
          <cell r="AC127">
            <v>67.7</v>
          </cell>
          <cell r="AD127">
            <v>7.6</v>
          </cell>
          <cell r="AE127">
            <v>37.299999999999997</v>
          </cell>
          <cell r="AF127">
            <v>1466.3</v>
          </cell>
          <cell r="AG127">
            <v>7676</v>
          </cell>
          <cell r="AH127">
            <v>1694</v>
          </cell>
          <cell r="AI127">
            <v>553</v>
          </cell>
          <cell r="AJ127">
            <v>1702</v>
          </cell>
          <cell r="AK127">
            <v>318</v>
          </cell>
          <cell r="AL127">
            <v>337</v>
          </cell>
          <cell r="AM127">
            <v>897</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v>30632</v>
          </cell>
          <cell r="AY127" t="str">
            <v>NA</v>
          </cell>
          <cell r="AZ127" t="str">
            <v>NA</v>
          </cell>
          <cell r="BA127">
            <v>29945</v>
          </cell>
          <cell r="BB127">
            <v>-1747</v>
          </cell>
          <cell r="BC127">
            <v>29793</v>
          </cell>
          <cell r="BD127">
            <v>1780.5</v>
          </cell>
          <cell r="BE127">
            <v>31959</v>
          </cell>
          <cell r="BF127">
            <v>373</v>
          </cell>
          <cell r="BG127">
            <v>1169</v>
          </cell>
          <cell r="BH127">
            <v>1752</v>
          </cell>
          <cell r="BI127" t="str">
            <v>NA</v>
          </cell>
          <cell r="BJ127" t="str">
            <v>NA</v>
          </cell>
          <cell r="BK127" t="str">
            <v>NA</v>
          </cell>
          <cell r="BL127">
            <v>88.135800000000003</v>
          </cell>
          <cell r="BM127">
            <v>234.68</v>
          </cell>
          <cell r="BN127" t="str">
            <v>NA</v>
          </cell>
          <cell r="BO127">
            <v>865548</v>
          </cell>
          <cell r="BP127">
            <v>114095.44</v>
          </cell>
          <cell r="BQ127">
            <v>46472.34231</v>
          </cell>
          <cell r="BR127">
            <v>76.92</v>
          </cell>
          <cell r="BS127" t="str">
            <v>NA</v>
          </cell>
          <cell r="BT127" t="str">
            <v>NA</v>
          </cell>
          <cell r="BU127" t="str">
            <v>NA</v>
          </cell>
          <cell r="BV127" t="str">
            <v>NA</v>
          </cell>
          <cell r="BW127" t="str">
            <v>NA</v>
          </cell>
          <cell r="BX127" t="str">
            <v>NA</v>
          </cell>
          <cell r="BY127" t="str">
            <v>NA</v>
          </cell>
          <cell r="BZ127" t="str">
            <v>NA</v>
          </cell>
          <cell r="CA127">
            <v>148.69999999999999</v>
          </cell>
          <cell r="CB127">
            <v>13611</v>
          </cell>
          <cell r="CC127">
            <v>17156</v>
          </cell>
          <cell r="CD127">
            <v>28695</v>
          </cell>
          <cell r="CE127">
            <v>32321</v>
          </cell>
          <cell r="CF127">
            <v>-24806</v>
          </cell>
          <cell r="CG127">
            <v>-30241</v>
          </cell>
          <cell r="CH127">
            <v>11070</v>
          </cell>
          <cell r="CI127">
            <v>10970</v>
          </cell>
        </row>
        <row r="128">
          <cell r="A128" t="str">
            <v>Q2 2001</v>
          </cell>
          <cell r="B128">
            <v>11519</v>
          </cell>
          <cell r="C128" t="str">
            <v>NA</v>
          </cell>
          <cell r="D128">
            <v>80.099999999999994</v>
          </cell>
          <cell r="E128">
            <v>81.605999999999995</v>
          </cell>
          <cell r="F128">
            <v>1518</v>
          </cell>
          <cell r="G128">
            <v>14648</v>
          </cell>
          <cell r="H128">
            <v>476</v>
          </cell>
          <cell r="I128">
            <v>22.3</v>
          </cell>
          <cell r="J128">
            <v>1887.6</v>
          </cell>
          <cell r="K128">
            <v>77.8</v>
          </cell>
          <cell r="L128">
            <v>1809.8</v>
          </cell>
          <cell r="M128">
            <v>3024.8</v>
          </cell>
          <cell r="N128">
            <v>127.8</v>
          </cell>
          <cell r="O128">
            <v>252.2</v>
          </cell>
          <cell r="P128">
            <v>484.2</v>
          </cell>
          <cell r="Q128">
            <v>426.7</v>
          </cell>
          <cell r="R128">
            <v>326.89999999999998</v>
          </cell>
          <cell r="S128">
            <v>102.5</v>
          </cell>
          <cell r="T128">
            <v>56.3</v>
          </cell>
          <cell r="U128">
            <v>33.299999999999997</v>
          </cell>
          <cell r="V128">
            <v>39.9</v>
          </cell>
          <cell r="W128">
            <v>79.2</v>
          </cell>
          <cell r="X128">
            <v>81.900000000000006</v>
          </cell>
          <cell r="Y128">
            <v>77.099999999999994</v>
          </cell>
          <cell r="Z128">
            <v>69.099999999999994</v>
          </cell>
          <cell r="AA128">
            <v>54.9</v>
          </cell>
          <cell r="AB128">
            <v>37</v>
          </cell>
          <cell r="AC128">
            <v>68.5</v>
          </cell>
          <cell r="AD128">
            <v>7.8</v>
          </cell>
          <cell r="AE128">
            <v>37.4</v>
          </cell>
          <cell r="AF128">
            <v>1494.3</v>
          </cell>
          <cell r="AG128">
            <v>7508</v>
          </cell>
          <cell r="AH128">
            <v>1889</v>
          </cell>
          <cell r="AI128">
            <v>572</v>
          </cell>
          <cell r="AJ128">
            <v>1706</v>
          </cell>
          <cell r="AK128">
            <v>303</v>
          </cell>
          <cell r="AL128">
            <v>339</v>
          </cell>
          <cell r="AM128">
            <v>986</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v>31060</v>
          </cell>
          <cell r="AY128" t="str">
            <v>NA</v>
          </cell>
          <cell r="AZ128" t="str">
            <v>NA</v>
          </cell>
          <cell r="BA128">
            <v>30295</v>
          </cell>
          <cell r="BB128">
            <v>-1630</v>
          </cell>
          <cell r="BC128">
            <v>30468</v>
          </cell>
          <cell r="BD128">
            <v>1809.8</v>
          </cell>
          <cell r="BE128">
            <v>32066</v>
          </cell>
          <cell r="BF128">
            <v>374</v>
          </cell>
          <cell r="BG128">
            <v>1286</v>
          </cell>
          <cell r="BH128">
            <v>1903</v>
          </cell>
          <cell r="BI128" t="str">
            <v>NA</v>
          </cell>
          <cell r="BJ128" t="str">
            <v>NA</v>
          </cell>
          <cell r="BK128" t="str">
            <v>NA</v>
          </cell>
          <cell r="BL128">
            <v>89.248199999999997</v>
          </cell>
          <cell r="BM128">
            <v>235.27</v>
          </cell>
          <cell r="BN128" t="str">
            <v>NA</v>
          </cell>
          <cell r="BO128">
            <v>873661</v>
          </cell>
          <cell r="BP128">
            <v>115121.32</v>
          </cell>
          <cell r="BQ128">
            <v>46432.868399999999</v>
          </cell>
          <cell r="BR128">
            <v>78.010000000000005</v>
          </cell>
          <cell r="BS128" t="str">
            <v>NA</v>
          </cell>
          <cell r="BT128" t="str">
            <v>NA</v>
          </cell>
          <cell r="BU128" t="str">
            <v>NA</v>
          </cell>
          <cell r="BV128" t="str">
            <v>NA</v>
          </cell>
          <cell r="BW128" t="str">
            <v>NA</v>
          </cell>
          <cell r="BX128" t="str">
            <v>NA</v>
          </cell>
          <cell r="BY128" t="str">
            <v>NA</v>
          </cell>
          <cell r="BZ128" t="str">
            <v>NA</v>
          </cell>
          <cell r="CA128">
            <v>151.30000000000001</v>
          </cell>
          <cell r="CB128">
            <v>14034</v>
          </cell>
          <cell r="CC128">
            <v>17383</v>
          </cell>
          <cell r="CD128">
            <v>29237</v>
          </cell>
          <cell r="CE128">
            <v>31916</v>
          </cell>
          <cell r="CF128">
            <v>-24078</v>
          </cell>
          <cell r="CG128">
            <v>-28167</v>
          </cell>
          <cell r="CH128">
            <v>13099</v>
          </cell>
          <cell r="CI128">
            <v>12999</v>
          </cell>
        </row>
        <row r="129">
          <cell r="A129" t="str">
            <v>Q3 2001</v>
          </cell>
          <cell r="B129">
            <v>12102</v>
          </cell>
          <cell r="C129" t="str">
            <v>NA</v>
          </cell>
          <cell r="D129">
            <v>80.7</v>
          </cell>
          <cell r="E129">
            <v>82.778999999999996</v>
          </cell>
          <cell r="F129">
            <v>2360</v>
          </cell>
          <cell r="G129">
            <v>15540</v>
          </cell>
          <cell r="H129">
            <v>476</v>
          </cell>
          <cell r="I129">
            <v>25.5</v>
          </cell>
          <cell r="J129">
            <v>1954.7</v>
          </cell>
          <cell r="K129">
            <v>87.8</v>
          </cell>
          <cell r="L129">
            <v>1866.9</v>
          </cell>
          <cell r="M129">
            <v>3043.8</v>
          </cell>
          <cell r="N129">
            <v>160.80000000000001</v>
          </cell>
          <cell r="O129">
            <v>264.60000000000002</v>
          </cell>
          <cell r="P129">
            <v>490.7</v>
          </cell>
          <cell r="Q129">
            <v>425.4</v>
          </cell>
          <cell r="R129">
            <v>330.7</v>
          </cell>
          <cell r="S129">
            <v>103.5</v>
          </cell>
          <cell r="T129">
            <v>56.8</v>
          </cell>
          <cell r="U129">
            <v>34.4</v>
          </cell>
          <cell r="V129">
            <v>50.6</v>
          </cell>
          <cell r="W129">
            <v>82.3</v>
          </cell>
          <cell r="X129">
            <v>81.900000000000006</v>
          </cell>
          <cell r="Y129">
            <v>76.5</v>
          </cell>
          <cell r="Z129">
            <v>69.599999999999994</v>
          </cell>
          <cell r="AA129">
            <v>54.5</v>
          </cell>
          <cell r="AB129">
            <v>37.299999999999997</v>
          </cell>
          <cell r="AC129">
            <v>70.2</v>
          </cell>
          <cell r="AD129">
            <v>8</v>
          </cell>
          <cell r="AE129">
            <v>37.6</v>
          </cell>
          <cell r="AF129">
            <v>1548.4</v>
          </cell>
          <cell r="AG129">
            <v>6890</v>
          </cell>
          <cell r="AH129">
            <v>1853</v>
          </cell>
          <cell r="AI129">
            <v>548</v>
          </cell>
          <cell r="AJ129">
            <v>1867</v>
          </cell>
          <cell r="AK129">
            <v>317</v>
          </cell>
          <cell r="AL129">
            <v>33</v>
          </cell>
          <cell r="AM129">
            <v>912</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v>32764</v>
          </cell>
          <cell r="AY129" t="str">
            <v>NA</v>
          </cell>
          <cell r="AZ129" t="str">
            <v>NA</v>
          </cell>
          <cell r="BA129">
            <v>30721</v>
          </cell>
          <cell r="BB129">
            <v>-29</v>
          </cell>
          <cell r="BC129">
            <v>30300</v>
          </cell>
          <cell r="BD129">
            <v>1866.9</v>
          </cell>
          <cell r="BE129">
            <v>31476</v>
          </cell>
          <cell r="BF129">
            <v>36</v>
          </cell>
          <cell r="BG129">
            <v>1192</v>
          </cell>
          <cell r="BH129">
            <v>1960</v>
          </cell>
          <cell r="BI129" t="str">
            <v>NA</v>
          </cell>
          <cell r="BJ129" t="str">
            <v>NA</v>
          </cell>
          <cell r="BK129" t="str">
            <v>NA</v>
          </cell>
          <cell r="BL129">
            <v>90.958699999999993</v>
          </cell>
          <cell r="BM129">
            <v>231.96</v>
          </cell>
          <cell r="BN129" t="str">
            <v>NA</v>
          </cell>
          <cell r="BO129">
            <v>881935</v>
          </cell>
          <cell r="BP129">
            <v>116232.72</v>
          </cell>
          <cell r="BQ129">
            <v>46545.729899999998</v>
          </cell>
          <cell r="BR129">
            <v>78.06</v>
          </cell>
          <cell r="BS129" t="str">
            <v>NA</v>
          </cell>
          <cell r="BT129" t="str">
            <v>NA</v>
          </cell>
          <cell r="BU129" t="str">
            <v>NA</v>
          </cell>
          <cell r="BV129" t="str">
            <v>NA</v>
          </cell>
          <cell r="BW129" t="str">
            <v>NA</v>
          </cell>
          <cell r="BX129" t="str">
            <v>NA</v>
          </cell>
          <cell r="BY129" t="str">
            <v>NA</v>
          </cell>
          <cell r="BZ129" t="str">
            <v>NA</v>
          </cell>
          <cell r="CA129">
            <v>156</v>
          </cell>
          <cell r="CB129">
            <v>14072</v>
          </cell>
          <cell r="CC129">
            <v>17260</v>
          </cell>
          <cell r="CD129">
            <v>28559</v>
          </cell>
          <cell r="CE129">
            <v>32078</v>
          </cell>
          <cell r="CF129">
            <v>-23103</v>
          </cell>
          <cell r="CG129">
            <v>-27539</v>
          </cell>
          <cell r="CH129">
            <v>12967</v>
          </cell>
          <cell r="CI129">
            <v>12867</v>
          </cell>
        </row>
        <row r="130">
          <cell r="A130" t="str">
            <v>Q4 2001</v>
          </cell>
          <cell r="B130">
            <v>12119</v>
          </cell>
          <cell r="C130" t="str">
            <v>NA</v>
          </cell>
          <cell r="D130">
            <v>81.5</v>
          </cell>
          <cell r="E130">
            <v>84.123000000000005</v>
          </cell>
          <cell r="F130">
            <v>-253</v>
          </cell>
          <cell r="G130">
            <v>14437</v>
          </cell>
          <cell r="H130">
            <v>476</v>
          </cell>
          <cell r="I130">
            <v>23.6</v>
          </cell>
          <cell r="J130">
            <v>1912.9</v>
          </cell>
          <cell r="K130">
            <v>79.7</v>
          </cell>
          <cell r="L130">
            <v>1833.2</v>
          </cell>
          <cell r="M130">
            <v>3064.8</v>
          </cell>
          <cell r="N130">
            <v>121.6</v>
          </cell>
          <cell r="O130">
            <v>254</v>
          </cell>
          <cell r="P130">
            <v>497</v>
          </cell>
          <cell r="Q130">
            <v>428.6</v>
          </cell>
          <cell r="R130">
            <v>332.7</v>
          </cell>
          <cell r="S130">
            <v>106.7</v>
          </cell>
          <cell r="T130">
            <v>57.6</v>
          </cell>
          <cell r="U130">
            <v>35.200000000000003</v>
          </cell>
          <cell r="V130">
            <v>38.5</v>
          </cell>
          <cell r="W130">
            <v>78.3</v>
          </cell>
          <cell r="X130">
            <v>81.8</v>
          </cell>
          <cell r="Y130">
            <v>76.599999999999994</v>
          </cell>
          <cell r="Z130">
            <v>69.7</v>
          </cell>
          <cell r="AA130">
            <v>55.2</v>
          </cell>
          <cell r="AB130">
            <v>37.6</v>
          </cell>
          <cell r="AC130">
            <v>68.3</v>
          </cell>
          <cell r="AD130">
            <v>8.1999999999999993</v>
          </cell>
          <cell r="AE130">
            <v>37.200000000000003</v>
          </cell>
          <cell r="AF130">
            <v>1514.6</v>
          </cell>
          <cell r="AG130">
            <v>7161</v>
          </cell>
          <cell r="AH130">
            <v>1905</v>
          </cell>
          <cell r="AI130">
            <v>527</v>
          </cell>
          <cell r="AJ130">
            <v>2152</v>
          </cell>
          <cell r="AK130">
            <v>261</v>
          </cell>
          <cell r="AL130">
            <v>107</v>
          </cell>
          <cell r="AM130">
            <v>1061</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v>34025</v>
          </cell>
          <cell r="AY130" t="str">
            <v>NA</v>
          </cell>
          <cell r="AZ130" t="str">
            <v>NA</v>
          </cell>
          <cell r="BA130">
            <v>31097</v>
          </cell>
          <cell r="BB130">
            <v>-2229</v>
          </cell>
          <cell r="BC130">
            <v>31449</v>
          </cell>
          <cell r="BD130">
            <v>1833.2</v>
          </cell>
          <cell r="BE130">
            <v>34218</v>
          </cell>
          <cell r="BF130">
            <v>118</v>
          </cell>
          <cell r="BG130">
            <v>1394</v>
          </cell>
          <cell r="BH130">
            <v>1989</v>
          </cell>
          <cell r="BI130" t="str">
            <v>NA</v>
          </cell>
          <cell r="BJ130" t="str">
            <v>NA</v>
          </cell>
          <cell r="BK130" t="str">
            <v>NA</v>
          </cell>
          <cell r="BL130">
            <v>88.939300000000003</v>
          </cell>
          <cell r="BM130">
            <v>234.98</v>
          </cell>
          <cell r="BN130" t="str">
            <v>NA</v>
          </cell>
          <cell r="BO130">
            <v>890072</v>
          </cell>
          <cell r="BP130">
            <v>115920.08</v>
          </cell>
          <cell r="BQ130">
            <v>46569.405959999996</v>
          </cell>
          <cell r="BR130">
            <v>78.319999999999993</v>
          </cell>
          <cell r="BS130" t="str">
            <v>NA</v>
          </cell>
          <cell r="BT130" t="str">
            <v>NA</v>
          </cell>
          <cell r="BU130" t="str">
            <v>NA</v>
          </cell>
          <cell r="BV130" t="str">
            <v>NA</v>
          </cell>
          <cell r="BW130" t="str">
            <v>NA</v>
          </cell>
          <cell r="BX130" t="str">
            <v>NA</v>
          </cell>
          <cell r="BY130" t="str">
            <v>NA</v>
          </cell>
          <cell r="BZ130" t="str">
            <v>NA</v>
          </cell>
          <cell r="CA130">
            <v>154.30000000000001</v>
          </cell>
          <cell r="CB130">
            <v>15768</v>
          </cell>
          <cell r="CC130">
            <v>19027</v>
          </cell>
          <cell r="CD130">
            <v>29767</v>
          </cell>
          <cell r="CE130">
            <v>33536</v>
          </cell>
          <cell r="CF130">
            <v>-25216</v>
          </cell>
          <cell r="CG130">
            <v>-30251</v>
          </cell>
          <cell r="CH130">
            <v>15466</v>
          </cell>
          <cell r="CI130">
            <v>15366</v>
          </cell>
        </row>
        <row r="131">
          <cell r="A131" t="str">
            <v>Q1 2002</v>
          </cell>
          <cell r="B131">
            <v>12075</v>
          </cell>
          <cell r="C131" t="str">
            <v>NA</v>
          </cell>
          <cell r="D131">
            <v>82.4</v>
          </cell>
          <cell r="E131">
            <v>85.338999999999999</v>
          </cell>
          <cell r="F131">
            <v>1040</v>
          </cell>
          <cell r="G131">
            <v>14967</v>
          </cell>
          <cell r="H131">
            <v>489</v>
          </cell>
          <cell r="I131">
            <v>24.8</v>
          </cell>
          <cell r="J131">
            <v>1911</v>
          </cell>
          <cell r="K131">
            <v>85.7</v>
          </cell>
          <cell r="L131">
            <v>1825.3</v>
          </cell>
          <cell r="M131">
            <v>3078.5</v>
          </cell>
          <cell r="N131">
            <v>111.5</v>
          </cell>
          <cell r="O131">
            <v>251.4</v>
          </cell>
          <cell r="P131">
            <v>495.7</v>
          </cell>
          <cell r="Q131">
            <v>430.2</v>
          </cell>
          <cell r="R131">
            <v>335.3</v>
          </cell>
          <cell r="S131">
            <v>107.7</v>
          </cell>
          <cell r="T131">
            <v>58.6</v>
          </cell>
          <cell r="U131">
            <v>35</v>
          </cell>
          <cell r="V131">
            <v>35.5</v>
          </cell>
          <cell r="W131">
            <v>77</v>
          </cell>
          <cell r="X131">
            <v>80.900000000000006</v>
          </cell>
          <cell r="Y131">
            <v>76.599999999999994</v>
          </cell>
          <cell r="Z131">
            <v>70</v>
          </cell>
          <cell r="AA131">
            <v>55.1</v>
          </cell>
          <cell r="AB131">
            <v>38.1</v>
          </cell>
          <cell r="AC131">
            <v>67.7</v>
          </cell>
          <cell r="AD131">
            <v>8.1</v>
          </cell>
          <cell r="AE131">
            <v>37.1</v>
          </cell>
          <cell r="AF131">
            <v>1507</v>
          </cell>
          <cell r="AG131">
            <v>7890</v>
          </cell>
          <cell r="AH131">
            <v>1905</v>
          </cell>
          <cell r="AI131">
            <v>555</v>
          </cell>
          <cell r="AJ131">
            <v>1852</v>
          </cell>
          <cell r="AK131">
            <v>264</v>
          </cell>
          <cell r="AL131">
            <v>405</v>
          </cell>
          <cell r="AM131">
            <v>1014</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v>35588</v>
          </cell>
          <cell r="AY131" t="str">
            <v>NA</v>
          </cell>
          <cell r="AZ131">
            <v>3.9</v>
          </cell>
          <cell r="BA131">
            <v>33165</v>
          </cell>
          <cell r="BB131">
            <v>-2332</v>
          </cell>
          <cell r="BC131">
            <v>32766</v>
          </cell>
          <cell r="BD131">
            <v>1825.3</v>
          </cell>
          <cell r="BE131">
            <v>33264</v>
          </cell>
          <cell r="BF131">
            <v>441</v>
          </cell>
          <cell r="BG131">
            <v>1343</v>
          </cell>
          <cell r="BH131">
            <v>1857</v>
          </cell>
          <cell r="BI131" t="str">
            <v>NA</v>
          </cell>
          <cell r="BJ131" t="str">
            <v>NA</v>
          </cell>
          <cell r="BK131" t="str">
            <v>NA</v>
          </cell>
          <cell r="BL131">
            <v>90.804500000000004</v>
          </cell>
          <cell r="BM131">
            <v>243.58</v>
          </cell>
          <cell r="BN131">
            <v>3.3</v>
          </cell>
          <cell r="BO131">
            <v>898093</v>
          </cell>
          <cell r="BP131">
            <v>115260.33</v>
          </cell>
          <cell r="BQ131">
            <v>46632.993289999999</v>
          </cell>
          <cell r="BR131">
            <v>78.87</v>
          </cell>
          <cell r="BS131" t="str">
            <v>NA</v>
          </cell>
          <cell r="BT131" t="str">
            <v>NA</v>
          </cell>
          <cell r="BU131" t="str">
            <v>NA</v>
          </cell>
          <cell r="BV131" t="str">
            <v>NA</v>
          </cell>
          <cell r="BW131" t="str">
            <v>NA</v>
          </cell>
          <cell r="BX131" t="str">
            <v>NA</v>
          </cell>
          <cell r="BY131" t="str">
            <v>NA</v>
          </cell>
          <cell r="BZ131" t="str">
            <v>NA</v>
          </cell>
          <cell r="CA131">
            <v>152.1</v>
          </cell>
          <cell r="CB131">
            <v>14962</v>
          </cell>
          <cell r="CC131">
            <v>17966</v>
          </cell>
          <cell r="CD131">
            <v>31749</v>
          </cell>
          <cell r="CE131">
            <v>35218</v>
          </cell>
          <cell r="CF131">
            <v>-25996</v>
          </cell>
          <cell r="CG131">
            <v>-31755</v>
          </cell>
          <cell r="CH131">
            <v>11978</v>
          </cell>
          <cell r="CI131">
            <v>11878</v>
          </cell>
        </row>
        <row r="132">
          <cell r="A132" t="str">
            <v>Q2 2002</v>
          </cell>
          <cell r="B132">
            <v>12384</v>
          </cell>
          <cell r="C132" t="str">
            <v>NA</v>
          </cell>
          <cell r="D132">
            <v>84</v>
          </cell>
          <cell r="E132">
            <v>86.263000000000005</v>
          </cell>
          <cell r="F132">
            <v>2105</v>
          </cell>
          <cell r="G132">
            <v>16278</v>
          </cell>
          <cell r="H132">
            <v>489</v>
          </cell>
          <cell r="I132">
            <v>23.7</v>
          </cell>
          <cell r="J132">
            <v>1932.1</v>
          </cell>
          <cell r="K132">
            <v>91.8</v>
          </cell>
          <cell r="L132">
            <v>1840.3</v>
          </cell>
          <cell r="M132">
            <v>3093.9</v>
          </cell>
          <cell r="N132">
            <v>111.8</v>
          </cell>
          <cell r="O132">
            <v>252.4</v>
          </cell>
          <cell r="P132">
            <v>499.7</v>
          </cell>
          <cell r="Q132">
            <v>431.3</v>
          </cell>
          <cell r="R132">
            <v>339.6</v>
          </cell>
          <cell r="S132">
            <v>109.5</v>
          </cell>
          <cell r="T132">
            <v>60.1</v>
          </cell>
          <cell r="U132">
            <v>36</v>
          </cell>
          <cell r="V132">
            <v>35.799999999999997</v>
          </cell>
          <cell r="W132">
            <v>76.8</v>
          </cell>
          <cell r="X132">
            <v>80.8</v>
          </cell>
          <cell r="Y132">
            <v>76.5</v>
          </cell>
          <cell r="Z132">
            <v>70.599999999999994</v>
          </cell>
          <cell r="AA132">
            <v>55.3</v>
          </cell>
          <cell r="AB132">
            <v>38.9</v>
          </cell>
          <cell r="AC132">
            <v>67.900000000000006</v>
          </cell>
          <cell r="AD132">
            <v>8.3000000000000007</v>
          </cell>
          <cell r="AE132">
            <v>37.200000000000003</v>
          </cell>
          <cell r="AF132">
            <v>1523.4</v>
          </cell>
          <cell r="AG132">
            <v>7853</v>
          </cell>
          <cell r="AH132">
            <v>2025</v>
          </cell>
          <cell r="AI132">
            <v>509</v>
          </cell>
          <cell r="AJ132">
            <v>1887</v>
          </cell>
          <cell r="AK132">
            <v>324</v>
          </cell>
          <cell r="AL132">
            <v>200</v>
          </cell>
          <cell r="AM132">
            <v>1136</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v>37878</v>
          </cell>
          <cell r="AY132" t="str">
            <v>NA</v>
          </cell>
          <cell r="AZ132">
            <v>-5.7</v>
          </cell>
          <cell r="BA132">
            <v>33198</v>
          </cell>
          <cell r="BB132">
            <v>-1108</v>
          </cell>
          <cell r="BC132">
            <v>33701</v>
          </cell>
          <cell r="BD132">
            <v>1840.3</v>
          </cell>
          <cell r="BE132">
            <v>33102</v>
          </cell>
          <cell r="BF132">
            <v>217</v>
          </cell>
          <cell r="BG132">
            <v>1508</v>
          </cell>
          <cell r="BH132">
            <v>1905</v>
          </cell>
          <cell r="BI132" t="str">
            <v>NA</v>
          </cell>
          <cell r="BJ132" t="str">
            <v>NA</v>
          </cell>
          <cell r="BK132" t="str">
            <v>NA</v>
          </cell>
          <cell r="BL132">
            <v>93.787800000000004</v>
          </cell>
          <cell r="BM132">
            <v>246.7</v>
          </cell>
          <cell r="BN132">
            <v>3.3</v>
          </cell>
          <cell r="BO132">
            <v>905627</v>
          </cell>
          <cell r="BP132">
            <v>116240.2</v>
          </cell>
          <cell r="BQ132">
            <v>46630.849520000003</v>
          </cell>
          <cell r="BR132">
            <v>79.650000000000006</v>
          </cell>
          <cell r="BS132" t="str">
            <v>NA</v>
          </cell>
          <cell r="BT132" t="str">
            <v>NA</v>
          </cell>
          <cell r="BU132" t="str">
            <v>NA</v>
          </cell>
          <cell r="BV132" t="str">
            <v>NA</v>
          </cell>
          <cell r="BW132" t="str">
            <v>NA</v>
          </cell>
          <cell r="BX132" t="str">
            <v>NA</v>
          </cell>
          <cell r="BY132" t="str">
            <v>NA</v>
          </cell>
          <cell r="BZ132" t="str">
            <v>NA</v>
          </cell>
          <cell r="CA132">
            <v>152.69999999999999</v>
          </cell>
          <cell r="CB132">
            <v>15258</v>
          </cell>
          <cell r="CC132">
            <v>17890</v>
          </cell>
          <cell r="CD132">
            <v>31467</v>
          </cell>
          <cell r="CE132">
            <v>34710</v>
          </cell>
          <cell r="CF132">
            <v>-26030</v>
          </cell>
          <cell r="CG132">
            <v>-31403</v>
          </cell>
          <cell r="CH132">
            <v>13440</v>
          </cell>
          <cell r="CI132">
            <v>13340</v>
          </cell>
        </row>
        <row r="133">
          <cell r="A133" t="str">
            <v>Q3 2002</v>
          </cell>
          <cell r="B133">
            <v>12777</v>
          </cell>
          <cell r="C133" t="str">
            <v>NA</v>
          </cell>
          <cell r="D133">
            <v>84.2</v>
          </cell>
          <cell r="E133">
            <v>86.852999999999994</v>
          </cell>
          <cell r="F133">
            <v>1889</v>
          </cell>
          <cell r="G133">
            <v>16436</v>
          </cell>
          <cell r="H133">
            <v>489</v>
          </cell>
          <cell r="I133">
            <v>25.6</v>
          </cell>
          <cell r="J133">
            <v>1974.7</v>
          </cell>
          <cell r="K133">
            <v>91.2</v>
          </cell>
          <cell r="L133">
            <v>1883.6</v>
          </cell>
          <cell r="M133">
            <v>3109.5</v>
          </cell>
          <cell r="N133">
            <v>140.1</v>
          </cell>
          <cell r="O133">
            <v>267.7</v>
          </cell>
          <cell r="P133">
            <v>498.3</v>
          </cell>
          <cell r="Q133">
            <v>432.2</v>
          </cell>
          <cell r="R133">
            <v>338.2</v>
          </cell>
          <cell r="S133">
            <v>113.4</v>
          </cell>
          <cell r="T133">
            <v>59.5</v>
          </cell>
          <cell r="U133">
            <v>34.200000000000003</v>
          </cell>
          <cell r="V133">
            <v>45.2</v>
          </cell>
          <cell r="W133">
            <v>81</v>
          </cell>
          <cell r="X133">
            <v>80</v>
          </cell>
          <cell r="Y133">
            <v>76.2</v>
          </cell>
          <cell r="Z133">
            <v>70</v>
          </cell>
          <cell r="AA133">
            <v>56.5</v>
          </cell>
          <cell r="AB133">
            <v>38.1</v>
          </cell>
          <cell r="AC133">
            <v>69.2</v>
          </cell>
          <cell r="AD133">
            <v>7.9</v>
          </cell>
          <cell r="AE133">
            <v>37.299999999999997</v>
          </cell>
          <cell r="AF133">
            <v>1565.5</v>
          </cell>
          <cell r="AG133">
            <v>8236</v>
          </cell>
          <cell r="AH133">
            <v>2382</v>
          </cell>
          <cell r="AI133">
            <v>485</v>
          </cell>
          <cell r="AJ133">
            <v>1993</v>
          </cell>
          <cell r="AK133">
            <v>419</v>
          </cell>
          <cell r="AL133">
            <v>532</v>
          </cell>
          <cell r="AM133">
            <v>1183</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v>40547</v>
          </cell>
          <cell r="AY133" t="str">
            <v>NA</v>
          </cell>
          <cell r="AZ133">
            <v>-20.6</v>
          </cell>
          <cell r="BA133">
            <v>34860</v>
          </cell>
          <cell r="BB133">
            <v>-1109</v>
          </cell>
          <cell r="BC133">
            <v>34125</v>
          </cell>
          <cell r="BD133">
            <v>1883.6</v>
          </cell>
          <cell r="BE133">
            <v>34004</v>
          </cell>
          <cell r="BF133">
            <v>577</v>
          </cell>
          <cell r="BG133">
            <v>1568</v>
          </cell>
          <cell r="BH133">
            <v>2214</v>
          </cell>
          <cell r="BI133" t="str">
            <v>NA</v>
          </cell>
          <cell r="BJ133" t="str">
            <v>NA</v>
          </cell>
          <cell r="BK133" t="str">
            <v>NA</v>
          </cell>
          <cell r="BL133">
            <v>96.998699999999999</v>
          </cell>
          <cell r="BM133">
            <v>258.33999999999997</v>
          </cell>
          <cell r="BN133">
            <v>3.2</v>
          </cell>
          <cell r="BO133">
            <v>912882</v>
          </cell>
          <cell r="BP133">
            <v>117118.43</v>
          </cell>
          <cell r="BQ133">
            <v>46623.868900000001</v>
          </cell>
          <cell r="BR133">
            <v>79.69</v>
          </cell>
          <cell r="BS133" t="str">
            <v>NA</v>
          </cell>
          <cell r="BT133" t="str">
            <v>NA</v>
          </cell>
          <cell r="BU133" t="str">
            <v>NA</v>
          </cell>
          <cell r="BV133" t="str">
            <v>NA</v>
          </cell>
          <cell r="BW133" t="str">
            <v>NA</v>
          </cell>
          <cell r="BX133" t="str">
            <v>NA</v>
          </cell>
          <cell r="BY133" t="str">
            <v>NA</v>
          </cell>
          <cell r="BZ133" t="str">
            <v>NA</v>
          </cell>
          <cell r="CA133">
            <v>160.30000000000001</v>
          </cell>
          <cell r="CB133">
            <v>15579</v>
          </cell>
          <cell r="CC133">
            <v>18237</v>
          </cell>
          <cell r="CD133">
            <v>29846</v>
          </cell>
          <cell r="CE133">
            <v>34257</v>
          </cell>
          <cell r="CF133">
            <v>-23747</v>
          </cell>
          <cell r="CG133">
            <v>-29592</v>
          </cell>
          <cell r="CH133">
            <v>14944</v>
          </cell>
          <cell r="CI133">
            <v>14844</v>
          </cell>
        </row>
        <row r="134">
          <cell r="A134" t="str">
            <v>Q4 2002</v>
          </cell>
          <cell r="B134">
            <v>12968</v>
          </cell>
          <cell r="C134" t="str">
            <v>NA</v>
          </cell>
          <cell r="D134">
            <v>85.2</v>
          </cell>
          <cell r="E134">
            <v>87.876999999999995</v>
          </cell>
          <cell r="F134">
            <v>-687</v>
          </cell>
          <cell r="G134">
            <v>15287</v>
          </cell>
          <cell r="H134">
            <v>489</v>
          </cell>
          <cell r="I134">
            <v>30.8</v>
          </cell>
          <cell r="J134">
            <v>1947.6</v>
          </cell>
          <cell r="K134">
            <v>97.2</v>
          </cell>
          <cell r="L134">
            <v>1850.3</v>
          </cell>
          <cell r="M134">
            <v>3127.7</v>
          </cell>
          <cell r="N134">
            <v>112.1</v>
          </cell>
          <cell r="O134">
            <v>252.5</v>
          </cell>
          <cell r="P134">
            <v>501.7</v>
          </cell>
          <cell r="Q134">
            <v>436.9</v>
          </cell>
          <cell r="R134">
            <v>338.3</v>
          </cell>
          <cell r="S134">
            <v>113.5</v>
          </cell>
          <cell r="T134">
            <v>60.7</v>
          </cell>
          <cell r="U134">
            <v>34.5</v>
          </cell>
          <cell r="V134">
            <v>36.5</v>
          </cell>
          <cell r="W134">
            <v>76</v>
          </cell>
          <cell r="X134">
            <v>79.8</v>
          </cell>
          <cell r="Y134">
            <v>76.400000000000006</v>
          </cell>
          <cell r="Z134">
            <v>69.599999999999994</v>
          </cell>
          <cell r="AA134">
            <v>55.8</v>
          </cell>
          <cell r="AB134">
            <v>38.4</v>
          </cell>
          <cell r="AC134">
            <v>67.599999999999994</v>
          </cell>
          <cell r="AD134">
            <v>7.9</v>
          </cell>
          <cell r="AE134">
            <v>36.799999999999997</v>
          </cell>
          <cell r="AF134">
            <v>1537.6</v>
          </cell>
          <cell r="AG134">
            <v>8127</v>
          </cell>
          <cell r="AH134">
            <v>2451</v>
          </cell>
          <cell r="AI134">
            <v>492</v>
          </cell>
          <cell r="AJ134">
            <v>2180</v>
          </cell>
          <cell r="AK134">
            <v>409</v>
          </cell>
          <cell r="AL134">
            <v>254</v>
          </cell>
          <cell r="AM134">
            <v>1282</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v>43416</v>
          </cell>
          <cell r="AY134" t="str">
            <v>NA</v>
          </cell>
          <cell r="AZ134">
            <v>-21</v>
          </cell>
          <cell r="BA134">
            <v>34806</v>
          </cell>
          <cell r="BB134">
            <v>-2680</v>
          </cell>
          <cell r="BC134">
            <v>35364</v>
          </cell>
          <cell r="BD134">
            <v>1850.3</v>
          </cell>
          <cell r="BE134">
            <v>35519</v>
          </cell>
          <cell r="BF134">
            <v>275</v>
          </cell>
          <cell r="BG134">
            <v>1688</v>
          </cell>
          <cell r="BH134">
            <v>2196</v>
          </cell>
          <cell r="BI134" t="str">
            <v>NA</v>
          </cell>
          <cell r="BJ134" t="str">
            <v>NA</v>
          </cell>
          <cell r="BK134" t="str">
            <v>NA</v>
          </cell>
          <cell r="BL134">
            <v>100.62139999999999</v>
          </cell>
          <cell r="BM134">
            <v>268.33</v>
          </cell>
          <cell r="BN134">
            <v>3.4</v>
          </cell>
          <cell r="BO134">
            <v>917744</v>
          </cell>
          <cell r="BP134">
            <v>116639.51</v>
          </cell>
          <cell r="BQ134">
            <v>46662.450550000001</v>
          </cell>
          <cell r="BR134">
            <v>80.12</v>
          </cell>
          <cell r="BS134" t="str">
            <v>NA</v>
          </cell>
          <cell r="BT134" t="str">
            <v>NA</v>
          </cell>
          <cell r="BU134" t="str">
            <v>NA</v>
          </cell>
          <cell r="BV134" t="str">
            <v>NA</v>
          </cell>
          <cell r="BW134" t="str">
            <v>NA</v>
          </cell>
          <cell r="BX134" t="str">
            <v>NA</v>
          </cell>
          <cell r="BY134" t="str">
            <v>NA</v>
          </cell>
          <cell r="BZ134" t="str">
            <v>NA</v>
          </cell>
          <cell r="CA134">
            <v>154.6</v>
          </cell>
          <cell r="CB134">
            <v>17094</v>
          </cell>
          <cell r="CC134">
            <v>19545</v>
          </cell>
          <cell r="CD134">
            <v>29947</v>
          </cell>
          <cell r="CE134">
            <v>34075</v>
          </cell>
          <cell r="CF134">
            <v>-23872</v>
          </cell>
          <cell r="CG134">
            <v>-29650</v>
          </cell>
          <cell r="CH134">
            <v>17333</v>
          </cell>
          <cell r="CI134">
            <v>17233</v>
          </cell>
        </row>
        <row r="135">
          <cell r="A135" t="str">
            <v>Q1 2003</v>
          </cell>
          <cell r="B135">
            <v>13079</v>
          </cell>
          <cell r="C135" t="str">
            <v>NA</v>
          </cell>
          <cell r="D135">
            <v>86.4</v>
          </cell>
          <cell r="E135">
            <v>89.1</v>
          </cell>
          <cell r="F135">
            <v>1397</v>
          </cell>
          <cell r="G135">
            <v>16483</v>
          </cell>
          <cell r="H135">
            <v>604</v>
          </cell>
          <cell r="I135">
            <v>30.1</v>
          </cell>
          <cell r="J135">
            <v>1948.9</v>
          </cell>
          <cell r="K135">
            <v>93.2</v>
          </cell>
          <cell r="L135">
            <v>1855.7</v>
          </cell>
          <cell r="M135">
            <v>3139.5</v>
          </cell>
          <cell r="N135">
            <v>107.8</v>
          </cell>
          <cell r="O135">
            <v>253.5</v>
          </cell>
          <cell r="P135">
            <v>500.9</v>
          </cell>
          <cell r="Q135">
            <v>439.6</v>
          </cell>
          <cell r="R135">
            <v>341.6</v>
          </cell>
          <cell r="S135">
            <v>115.6</v>
          </cell>
          <cell r="T135">
            <v>62</v>
          </cell>
          <cell r="U135">
            <v>34.799999999999997</v>
          </cell>
          <cell r="V135">
            <v>35.299999999999997</v>
          </cell>
          <cell r="W135">
            <v>76</v>
          </cell>
          <cell r="X135">
            <v>79.3</v>
          </cell>
          <cell r="Y135">
            <v>76.5</v>
          </cell>
          <cell r="Z135">
            <v>70</v>
          </cell>
          <cell r="AA135">
            <v>56.2</v>
          </cell>
          <cell r="AB135">
            <v>38.799999999999997</v>
          </cell>
          <cell r="AC135">
            <v>67.5</v>
          </cell>
          <cell r="AD135">
            <v>7.9</v>
          </cell>
          <cell r="AE135">
            <v>36.700000000000003</v>
          </cell>
          <cell r="AF135">
            <v>1540.7</v>
          </cell>
          <cell r="AG135">
            <v>8463</v>
          </cell>
          <cell r="AH135">
            <v>2453</v>
          </cell>
          <cell r="AI135">
            <v>478</v>
          </cell>
          <cell r="AJ135">
            <v>1785</v>
          </cell>
          <cell r="AK135">
            <v>544</v>
          </cell>
          <cell r="AL135">
            <v>372</v>
          </cell>
          <cell r="AM135">
            <v>993</v>
          </cell>
          <cell r="AN135" t="str">
            <v>NA</v>
          </cell>
          <cell r="AO135" t="str">
            <v>NA</v>
          </cell>
          <cell r="AP135" t="str">
            <v>NA</v>
          </cell>
          <cell r="AQ135" t="str">
            <v>NA</v>
          </cell>
          <cell r="AR135" t="str">
            <v>NA</v>
          </cell>
          <cell r="AS135" t="str">
            <v>NA</v>
          </cell>
          <cell r="AT135" t="str">
            <v>NA</v>
          </cell>
          <cell r="AU135">
            <v>39002</v>
          </cell>
          <cell r="AV135">
            <v>928</v>
          </cell>
          <cell r="AW135">
            <v>5596</v>
          </cell>
          <cell r="AX135">
            <v>45527</v>
          </cell>
          <cell r="AY135" t="str">
            <v>NA</v>
          </cell>
          <cell r="AZ135">
            <v>-32.299999999999997</v>
          </cell>
          <cell r="BA135">
            <v>35146</v>
          </cell>
          <cell r="BB135">
            <v>-2512</v>
          </cell>
          <cell r="BC135">
            <v>35112</v>
          </cell>
          <cell r="BD135">
            <v>1855.7</v>
          </cell>
          <cell r="BE135">
            <v>34377</v>
          </cell>
          <cell r="BF135">
            <v>402</v>
          </cell>
          <cell r="BG135">
            <v>1285</v>
          </cell>
          <cell r="BH135">
            <v>2089</v>
          </cell>
          <cell r="BI135">
            <v>76.400000000000006</v>
          </cell>
          <cell r="BJ135" t="str">
            <v>NA</v>
          </cell>
          <cell r="BK135" t="str">
            <v>NA</v>
          </cell>
          <cell r="BL135">
            <v>104.1628</v>
          </cell>
          <cell r="BM135">
            <v>274.32</v>
          </cell>
          <cell r="BN135">
            <v>3.2</v>
          </cell>
          <cell r="BO135">
            <v>922800</v>
          </cell>
          <cell r="BP135">
            <v>115574.72</v>
          </cell>
          <cell r="BQ135">
            <v>46658.054320000003</v>
          </cell>
          <cell r="BR135">
            <v>80.67</v>
          </cell>
          <cell r="BS135" t="str">
            <v>NA</v>
          </cell>
          <cell r="BT135" t="str">
            <v>NA</v>
          </cell>
          <cell r="BU135" t="str">
            <v>NA</v>
          </cell>
          <cell r="BV135" t="str">
            <v>NA</v>
          </cell>
          <cell r="BW135" t="str">
            <v>NA</v>
          </cell>
          <cell r="BX135" t="str">
            <v>NA</v>
          </cell>
          <cell r="BY135" t="str">
            <v>NA</v>
          </cell>
          <cell r="BZ135" t="str">
            <v>NA</v>
          </cell>
          <cell r="CA135">
            <v>154.69999999999999</v>
          </cell>
          <cell r="CB135">
            <v>16331</v>
          </cell>
          <cell r="CC135">
            <v>18520</v>
          </cell>
          <cell r="CD135">
            <v>28300</v>
          </cell>
          <cell r="CE135">
            <v>31673</v>
          </cell>
          <cell r="CF135">
            <v>-23019</v>
          </cell>
          <cell r="CG135">
            <v>-28531</v>
          </cell>
          <cell r="CH135">
            <v>13709</v>
          </cell>
          <cell r="CI135">
            <v>13609</v>
          </cell>
        </row>
        <row r="136">
          <cell r="A136" t="str">
            <v>Q2 2003</v>
          </cell>
          <cell r="B136">
            <v>13520</v>
          </cell>
          <cell r="C136" t="str">
            <v>NA</v>
          </cell>
          <cell r="D136">
            <v>87.4</v>
          </cell>
          <cell r="E136">
            <v>89.722999999999999</v>
          </cell>
          <cell r="F136">
            <v>2239</v>
          </cell>
          <cell r="G136">
            <v>17492</v>
          </cell>
          <cell r="H136">
            <v>614</v>
          </cell>
          <cell r="I136">
            <v>28.8</v>
          </cell>
          <cell r="J136">
            <v>1970.7</v>
          </cell>
          <cell r="K136">
            <v>96.7</v>
          </cell>
          <cell r="L136">
            <v>1874</v>
          </cell>
          <cell r="M136">
            <v>3149.6</v>
          </cell>
          <cell r="N136">
            <v>108.6</v>
          </cell>
          <cell r="O136">
            <v>256.60000000000002</v>
          </cell>
          <cell r="P136">
            <v>508.8</v>
          </cell>
          <cell r="Q136">
            <v>441.1</v>
          </cell>
          <cell r="R136">
            <v>342.5</v>
          </cell>
          <cell r="S136">
            <v>118.7</v>
          </cell>
          <cell r="T136">
            <v>62.8</v>
          </cell>
          <cell r="U136">
            <v>34.9</v>
          </cell>
          <cell r="V136">
            <v>35.700000000000003</v>
          </cell>
          <cell r="W136">
            <v>76.8</v>
          </cell>
          <cell r="X136">
            <v>80.099999999999994</v>
          </cell>
          <cell r="Y136">
            <v>76.5</v>
          </cell>
          <cell r="Z136">
            <v>70</v>
          </cell>
          <cell r="AA136">
            <v>57.3</v>
          </cell>
          <cell r="AB136">
            <v>39</v>
          </cell>
          <cell r="AC136">
            <v>67.900000000000006</v>
          </cell>
          <cell r="AD136">
            <v>7.9</v>
          </cell>
          <cell r="AE136">
            <v>36.9</v>
          </cell>
          <cell r="AF136">
            <v>1560.3</v>
          </cell>
          <cell r="AG136">
            <v>8254</v>
          </cell>
          <cell r="AH136">
            <v>2720</v>
          </cell>
          <cell r="AI136">
            <v>449</v>
          </cell>
          <cell r="AJ136">
            <v>1791</v>
          </cell>
          <cell r="AK136">
            <v>406</v>
          </cell>
          <cell r="AL136">
            <v>174</v>
          </cell>
          <cell r="AM136">
            <v>978</v>
          </cell>
          <cell r="AN136" t="str">
            <v>NA</v>
          </cell>
          <cell r="AO136" t="str">
            <v>NA</v>
          </cell>
          <cell r="AP136" t="str">
            <v>NA</v>
          </cell>
          <cell r="AQ136" t="str">
            <v>NA</v>
          </cell>
          <cell r="AR136" t="str">
            <v>NA</v>
          </cell>
          <cell r="AS136" t="str">
            <v>NA</v>
          </cell>
          <cell r="AT136" t="str">
            <v>NA</v>
          </cell>
          <cell r="AU136">
            <v>40847</v>
          </cell>
          <cell r="AV136">
            <v>699</v>
          </cell>
          <cell r="AW136">
            <v>5639</v>
          </cell>
          <cell r="AX136">
            <v>47185</v>
          </cell>
          <cell r="AY136" t="str">
            <v>NA</v>
          </cell>
          <cell r="AZ136">
            <v>-22.9</v>
          </cell>
          <cell r="BA136">
            <v>35781</v>
          </cell>
          <cell r="BB136">
            <v>-1529</v>
          </cell>
          <cell r="BC136">
            <v>36086</v>
          </cell>
          <cell r="BD136">
            <v>1874</v>
          </cell>
          <cell r="BE136">
            <v>33895</v>
          </cell>
          <cell r="BF136">
            <v>188</v>
          </cell>
          <cell r="BG136">
            <v>1255</v>
          </cell>
          <cell r="BH136">
            <v>2226</v>
          </cell>
          <cell r="BI136">
            <v>75.599999999999994</v>
          </cell>
          <cell r="BJ136" t="str">
            <v>NA</v>
          </cell>
          <cell r="BK136" t="str">
            <v>NA</v>
          </cell>
          <cell r="BL136">
            <v>107.9679</v>
          </cell>
          <cell r="BM136">
            <v>278.81</v>
          </cell>
          <cell r="BN136">
            <v>2.9</v>
          </cell>
          <cell r="BO136">
            <v>927554</v>
          </cell>
          <cell r="BP136">
            <v>116568.92</v>
          </cell>
          <cell r="BQ136">
            <v>46579.180950000002</v>
          </cell>
          <cell r="BR136">
            <v>81.2</v>
          </cell>
          <cell r="BS136" t="str">
            <v>NA</v>
          </cell>
          <cell r="BT136" t="str">
            <v>NA</v>
          </cell>
          <cell r="BU136" t="str">
            <v>NA</v>
          </cell>
          <cell r="BV136" t="str">
            <v>NA</v>
          </cell>
          <cell r="BW136" t="str">
            <v>NA</v>
          </cell>
          <cell r="BX136" t="str">
            <v>NA</v>
          </cell>
          <cell r="BY136" t="str">
            <v>NA</v>
          </cell>
          <cell r="BZ136" t="str">
            <v>NA</v>
          </cell>
          <cell r="CA136">
            <v>159.1</v>
          </cell>
          <cell r="CB136">
            <v>16534</v>
          </cell>
          <cell r="CC136">
            <v>18505</v>
          </cell>
          <cell r="CD136">
            <v>29094</v>
          </cell>
          <cell r="CE136">
            <v>33193</v>
          </cell>
          <cell r="CF136">
            <v>-23035</v>
          </cell>
          <cell r="CG136">
            <v>-28784</v>
          </cell>
          <cell r="CH136">
            <v>15909</v>
          </cell>
          <cell r="CI136">
            <v>15809</v>
          </cell>
        </row>
        <row r="137">
          <cell r="A137" t="str">
            <v>Q3 2003</v>
          </cell>
          <cell r="B137">
            <v>13834</v>
          </cell>
          <cell r="C137" t="str">
            <v>NA</v>
          </cell>
          <cell r="D137">
            <v>87.5</v>
          </cell>
          <cell r="E137">
            <v>90.242999999999995</v>
          </cell>
          <cell r="F137">
            <v>2325</v>
          </cell>
          <cell r="G137">
            <v>17503</v>
          </cell>
          <cell r="H137">
            <v>614</v>
          </cell>
          <cell r="I137">
            <v>30.3</v>
          </cell>
          <cell r="J137">
            <v>2016.8</v>
          </cell>
          <cell r="K137">
            <v>103.9</v>
          </cell>
          <cell r="L137">
            <v>1912.9</v>
          </cell>
          <cell r="M137">
            <v>3166.1</v>
          </cell>
          <cell r="N137">
            <v>137.5</v>
          </cell>
          <cell r="O137">
            <v>264.89999999999998</v>
          </cell>
          <cell r="P137">
            <v>508.2</v>
          </cell>
          <cell r="Q137">
            <v>441.3</v>
          </cell>
          <cell r="R137">
            <v>345</v>
          </cell>
          <cell r="S137">
            <v>118.7</v>
          </cell>
          <cell r="T137">
            <v>63.3</v>
          </cell>
          <cell r="U137">
            <v>34</v>
          </cell>
          <cell r="V137">
            <v>45.5</v>
          </cell>
          <cell r="W137">
            <v>79.099999999999994</v>
          </cell>
          <cell r="X137">
            <v>79.400000000000006</v>
          </cell>
          <cell r="Y137">
            <v>76</v>
          </cell>
          <cell r="Z137">
            <v>70.099999999999994</v>
          </cell>
          <cell r="AA137">
            <v>56.7</v>
          </cell>
          <cell r="AB137">
            <v>39</v>
          </cell>
          <cell r="AC137">
            <v>69</v>
          </cell>
          <cell r="AD137">
            <v>7.7</v>
          </cell>
          <cell r="AE137">
            <v>37.1</v>
          </cell>
          <cell r="AF137">
            <v>1593.9</v>
          </cell>
          <cell r="AG137">
            <v>8922</v>
          </cell>
          <cell r="AH137">
            <v>3272</v>
          </cell>
          <cell r="AI137">
            <v>447</v>
          </cell>
          <cell r="AJ137">
            <v>1915</v>
          </cell>
          <cell r="AK137">
            <v>528</v>
          </cell>
          <cell r="AL137">
            <v>229</v>
          </cell>
          <cell r="AM137">
            <v>1076</v>
          </cell>
          <cell r="AN137" t="str">
            <v>NA</v>
          </cell>
          <cell r="AO137" t="str">
            <v>NA</v>
          </cell>
          <cell r="AP137" t="str">
            <v>NA</v>
          </cell>
          <cell r="AQ137" t="str">
            <v>NA</v>
          </cell>
          <cell r="AR137" t="str">
            <v>NA</v>
          </cell>
          <cell r="AS137" t="str">
            <v>NA</v>
          </cell>
          <cell r="AT137" t="str">
            <v>NA</v>
          </cell>
          <cell r="AU137">
            <v>43945</v>
          </cell>
          <cell r="AV137">
            <v>836</v>
          </cell>
          <cell r="AW137">
            <v>6143</v>
          </cell>
          <cell r="AX137">
            <v>50924</v>
          </cell>
          <cell r="AY137" t="str">
            <v>NA</v>
          </cell>
          <cell r="AZ137">
            <v>-24.3</v>
          </cell>
          <cell r="BA137">
            <v>36314</v>
          </cell>
          <cell r="BB137">
            <v>-1339</v>
          </cell>
          <cell r="BC137">
            <v>35605</v>
          </cell>
          <cell r="BD137">
            <v>1912.9</v>
          </cell>
          <cell r="BE137">
            <v>34917</v>
          </cell>
          <cell r="BF137">
            <v>247</v>
          </cell>
          <cell r="BG137">
            <v>1380</v>
          </cell>
          <cell r="BH137">
            <v>2644</v>
          </cell>
          <cell r="BI137">
            <v>74.599999999999994</v>
          </cell>
          <cell r="BJ137" t="str">
            <v>NA</v>
          </cell>
          <cell r="BK137" t="str">
            <v>NA</v>
          </cell>
          <cell r="BL137">
            <v>110.21339999999999</v>
          </cell>
          <cell r="BM137">
            <v>292.23</v>
          </cell>
          <cell r="BN137">
            <v>2.6</v>
          </cell>
          <cell r="BO137">
            <v>942111</v>
          </cell>
          <cell r="BP137">
            <v>117415.42</v>
          </cell>
          <cell r="BQ137">
            <v>46673.131029999997</v>
          </cell>
          <cell r="BR137">
            <v>81.31</v>
          </cell>
          <cell r="BS137" t="str">
            <v>NA</v>
          </cell>
          <cell r="BT137" t="str">
            <v>NA</v>
          </cell>
          <cell r="BU137" t="str">
            <v>NA</v>
          </cell>
          <cell r="BV137" t="str">
            <v>NA</v>
          </cell>
          <cell r="BW137" t="str">
            <v>NA</v>
          </cell>
          <cell r="BX137" t="str">
            <v>NA</v>
          </cell>
          <cell r="BY137" t="str">
            <v>NA</v>
          </cell>
          <cell r="BZ137" t="str">
            <v>NA</v>
          </cell>
          <cell r="CA137">
            <v>164.5</v>
          </cell>
          <cell r="CB137">
            <v>16416</v>
          </cell>
          <cell r="CC137">
            <v>18602</v>
          </cell>
          <cell r="CD137">
            <v>28876</v>
          </cell>
          <cell r="CE137">
            <v>33761</v>
          </cell>
          <cell r="CF137">
            <v>-23513</v>
          </cell>
          <cell r="CG137">
            <v>-29360</v>
          </cell>
          <cell r="CH137">
            <v>18140</v>
          </cell>
          <cell r="CI137">
            <v>18040</v>
          </cell>
        </row>
        <row r="138">
          <cell r="A138" t="str">
            <v>Q4 2003</v>
          </cell>
          <cell r="B138">
            <v>14240</v>
          </cell>
          <cell r="C138" t="str">
            <v>NA</v>
          </cell>
          <cell r="D138">
            <v>87.9</v>
          </cell>
          <cell r="E138">
            <v>90.650999999999996</v>
          </cell>
          <cell r="F138">
            <v>-239</v>
          </cell>
          <cell r="G138">
            <v>16492</v>
          </cell>
          <cell r="H138">
            <v>624</v>
          </cell>
          <cell r="I138">
            <v>29</v>
          </cell>
          <cell r="J138">
            <v>1988.9</v>
          </cell>
          <cell r="K138">
            <v>89.3</v>
          </cell>
          <cell r="L138">
            <v>1899.5</v>
          </cell>
          <cell r="M138">
            <v>3184.3</v>
          </cell>
          <cell r="N138">
            <v>103.2</v>
          </cell>
          <cell r="O138">
            <v>259.5</v>
          </cell>
          <cell r="P138">
            <v>521.1</v>
          </cell>
          <cell r="Q138">
            <v>445.7</v>
          </cell>
          <cell r="R138">
            <v>349.9</v>
          </cell>
          <cell r="S138">
            <v>121.1</v>
          </cell>
          <cell r="T138">
            <v>63.5</v>
          </cell>
          <cell r="U138">
            <v>35.5</v>
          </cell>
          <cell r="V138">
            <v>34.4</v>
          </cell>
          <cell r="W138">
            <v>77.400000000000006</v>
          </cell>
          <cell r="X138">
            <v>80.7</v>
          </cell>
          <cell r="Y138">
            <v>76.2</v>
          </cell>
          <cell r="Z138">
            <v>70.7</v>
          </cell>
          <cell r="AA138">
            <v>57.2</v>
          </cell>
          <cell r="AB138">
            <v>38.700000000000003</v>
          </cell>
          <cell r="AC138">
            <v>68.099999999999994</v>
          </cell>
          <cell r="AD138">
            <v>8</v>
          </cell>
          <cell r="AE138">
            <v>36.799999999999997</v>
          </cell>
          <cell r="AF138">
            <v>1575</v>
          </cell>
          <cell r="AG138">
            <v>10618</v>
          </cell>
          <cell r="AH138">
            <v>3410</v>
          </cell>
          <cell r="AI138">
            <v>554</v>
          </cell>
          <cell r="AJ138">
            <v>2313</v>
          </cell>
          <cell r="AK138">
            <v>548</v>
          </cell>
          <cell r="AL138">
            <v>866</v>
          </cell>
          <cell r="AM138">
            <v>1641</v>
          </cell>
          <cell r="AN138" t="str">
            <v>NA</v>
          </cell>
          <cell r="AO138" t="str">
            <v>NA</v>
          </cell>
          <cell r="AP138" t="str">
            <v>NA</v>
          </cell>
          <cell r="AQ138" t="str">
            <v>NA</v>
          </cell>
          <cell r="AR138" t="str">
            <v>NA</v>
          </cell>
          <cell r="AS138" t="str">
            <v>NA</v>
          </cell>
          <cell r="AT138" t="str">
            <v>NA</v>
          </cell>
          <cell r="AU138">
            <v>51522</v>
          </cell>
          <cell r="AV138">
            <v>1008</v>
          </cell>
          <cell r="AW138">
            <v>2462</v>
          </cell>
          <cell r="AX138">
            <v>54992</v>
          </cell>
          <cell r="AY138" t="str">
            <v>NA</v>
          </cell>
          <cell r="AZ138">
            <v>-23.5</v>
          </cell>
          <cell r="BA138">
            <v>38211</v>
          </cell>
          <cell r="BB138">
            <v>-3762</v>
          </cell>
          <cell r="BC138">
            <v>38731</v>
          </cell>
          <cell r="BD138">
            <v>1899.5</v>
          </cell>
          <cell r="BE138">
            <v>38472</v>
          </cell>
          <cell r="BF138">
            <v>936</v>
          </cell>
          <cell r="BG138">
            <v>2089</v>
          </cell>
          <cell r="BH138">
            <v>2635</v>
          </cell>
          <cell r="BI138">
            <v>73.400000000000006</v>
          </cell>
          <cell r="BJ138" t="str">
            <v>NA</v>
          </cell>
          <cell r="BK138" t="str">
            <v>NA</v>
          </cell>
          <cell r="BL138">
            <v>114.223</v>
          </cell>
          <cell r="BM138">
            <v>305.69</v>
          </cell>
          <cell r="BN138">
            <v>2.5</v>
          </cell>
          <cell r="BO138">
            <v>942255</v>
          </cell>
          <cell r="BP138">
            <v>117024.2</v>
          </cell>
          <cell r="BQ138">
            <v>46737.310100000002</v>
          </cell>
          <cell r="BR138">
            <v>81.77</v>
          </cell>
          <cell r="BS138" t="str">
            <v>NA</v>
          </cell>
          <cell r="BT138" t="str">
            <v>NA</v>
          </cell>
          <cell r="BU138" t="str">
            <v>NA</v>
          </cell>
          <cell r="BV138" t="str">
            <v>NA</v>
          </cell>
          <cell r="BW138" t="str">
            <v>NA</v>
          </cell>
          <cell r="BX138" t="str">
            <v>NA</v>
          </cell>
          <cell r="BY138" t="str">
            <v>NA</v>
          </cell>
          <cell r="BZ138" t="str">
            <v>NA</v>
          </cell>
          <cell r="CA138">
            <v>163.5</v>
          </cell>
          <cell r="CB138">
            <v>18004</v>
          </cell>
          <cell r="CC138">
            <v>20095</v>
          </cell>
          <cell r="CD138">
            <v>31414</v>
          </cell>
          <cell r="CE138">
            <v>37286</v>
          </cell>
          <cell r="CF138">
            <v>-26063</v>
          </cell>
          <cell r="CG138">
            <v>-32766</v>
          </cell>
          <cell r="CH138">
            <v>21061</v>
          </cell>
          <cell r="CI138">
            <v>20961</v>
          </cell>
        </row>
        <row r="139">
          <cell r="A139" t="str">
            <v>Q1 2004</v>
          </cell>
          <cell r="B139">
            <v>14237</v>
          </cell>
          <cell r="C139" t="str">
            <v>NA</v>
          </cell>
          <cell r="D139">
            <v>88.2</v>
          </cell>
          <cell r="E139">
            <v>91.106999999999999</v>
          </cell>
          <cell r="F139">
            <v>1643</v>
          </cell>
          <cell r="G139">
            <v>17663</v>
          </cell>
          <cell r="H139">
            <v>549</v>
          </cell>
          <cell r="I139">
            <v>33.4</v>
          </cell>
          <cell r="J139">
            <v>2004.2</v>
          </cell>
          <cell r="K139">
            <v>101.8</v>
          </cell>
          <cell r="L139">
            <v>1902.4</v>
          </cell>
          <cell r="M139">
            <v>3194.9</v>
          </cell>
          <cell r="N139">
            <v>102.3</v>
          </cell>
          <cell r="O139">
            <v>256.39999999999998</v>
          </cell>
          <cell r="P139">
            <v>518.20000000000005</v>
          </cell>
          <cell r="Q139">
            <v>447.5</v>
          </cell>
          <cell r="R139">
            <v>357.4</v>
          </cell>
          <cell r="S139">
            <v>121.5</v>
          </cell>
          <cell r="T139">
            <v>64.2</v>
          </cell>
          <cell r="U139">
            <v>35</v>
          </cell>
          <cell r="V139">
            <v>34.200000000000003</v>
          </cell>
          <cell r="W139">
            <v>76.3</v>
          </cell>
          <cell r="X139">
            <v>79.900000000000006</v>
          </cell>
          <cell r="Y139">
            <v>76.099999999999994</v>
          </cell>
          <cell r="Z139">
            <v>72</v>
          </cell>
          <cell r="AA139">
            <v>57</v>
          </cell>
          <cell r="AB139">
            <v>38.799999999999997</v>
          </cell>
          <cell r="AC139">
            <v>68</v>
          </cell>
          <cell r="AD139">
            <v>7.9</v>
          </cell>
          <cell r="AE139">
            <v>36.700000000000003</v>
          </cell>
          <cell r="AF139">
            <v>1568.7</v>
          </cell>
          <cell r="AG139">
            <v>10056</v>
          </cell>
          <cell r="AH139">
            <v>3344</v>
          </cell>
          <cell r="AI139">
            <v>544</v>
          </cell>
          <cell r="AJ139">
            <v>1968</v>
          </cell>
          <cell r="AK139">
            <v>535</v>
          </cell>
          <cell r="AL139">
            <v>643</v>
          </cell>
          <cell r="AM139">
            <v>1130</v>
          </cell>
          <cell r="AN139" t="str">
            <v>NA</v>
          </cell>
          <cell r="AO139" t="str">
            <v>NA</v>
          </cell>
          <cell r="AP139" t="str">
            <v>NA</v>
          </cell>
          <cell r="AQ139" t="str">
            <v>NA</v>
          </cell>
          <cell r="AR139" t="str">
            <v>NA</v>
          </cell>
          <cell r="AS139" t="str">
            <v>NA</v>
          </cell>
          <cell r="AT139" t="str">
            <v>NA</v>
          </cell>
          <cell r="AU139">
            <v>56339</v>
          </cell>
          <cell r="AV139">
            <v>612</v>
          </cell>
          <cell r="AW139">
            <v>1295</v>
          </cell>
          <cell r="AX139">
            <v>58246</v>
          </cell>
          <cell r="AY139">
            <v>32.1</v>
          </cell>
          <cell r="AZ139">
            <v>-24.7</v>
          </cell>
          <cell r="BA139">
            <v>37995</v>
          </cell>
          <cell r="BB139">
            <v>-3341</v>
          </cell>
          <cell r="BC139">
            <v>38014</v>
          </cell>
          <cell r="BD139">
            <v>1902.4</v>
          </cell>
          <cell r="BE139">
            <v>35932</v>
          </cell>
          <cell r="BF139">
            <v>694</v>
          </cell>
          <cell r="BG139">
            <v>1390</v>
          </cell>
          <cell r="BH139">
            <v>2524</v>
          </cell>
          <cell r="BI139">
            <v>72.8</v>
          </cell>
          <cell r="BJ139" t="str">
            <v>NA</v>
          </cell>
          <cell r="BK139" t="str">
            <v>NA</v>
          </cell>
          <cell r="BL139">
            <v>117.5059</v>
          </cell>
          <cell r="BM139">
            <v>305.33</v>
          </cell>
          <cell r="BN139">
            <v>2.8</v>
          </cell>
          <cell r="BO139">
            <v>950710</v>
          </cell>
          <cell r="BP139">
            <v>116170.63</v>
          </cell>
          <cell r="BQ139">
            <v>46740.360529999998</v>
          </cell>
          <cell r="BR139">
            <v>82.05</v>
          </cell>
          <cell r="BS139" t="str">
            <v>NA</v>
          </cell>
          <cell r="BT139" t="str">
            <v>NA</v>
          </cell>
          <cell r="BU139" t="str">
            <v>NA</v>
          </cell>
          <cell r="BV139" t="str">
            <v>NA</v>
          </cell>
          <cell r="BW139" t="str">
            <v>NA</v>
          </cell>
          <cell r="BX139" t="str">
            <v>NA</v>
          </cell>
          <cell r="BY139" t="str">
            <v>NA</v>
          </cell>
          <cell r="BZ139" t="str">
            <v>NA</v>
          </cell>
          <cell r="CA139">
            <v>165.7</v>
          </cell>
          <cell r="CB139">
            <v>17279</v>
          </cell>
          <cell r="CC139">
            <v>19224</v>
          </cell>
          <cell r="CD139">
            <v>30167</v>
          </cell>
          <cell r="CE139">
            <v>34465</v>
          </cell>
          <cell r="CF139">
            <v>-24627</v>
          </cell>
          <cell r="CG139">
            <v>-29468</v>
          </cell>
          <cell r="CH139">
            <v>16721</v>
          </cell>
          <cell r="CI139">
            <v>16621</v>
          </cell>
        </row>
        <row r="140">
          <cell r="A140" t="str">
            <v>Q2 2004</v>
          </cell>
          <cell r="B140">
            <v>14731</v>
          </cell>
          <cell r="C140" t="str">
            <v>NA</v>
          </cell>
          <cell r="D140">
            <v>89.3</v>
          </cell>
          <cell r="E140">
            <v>91.483000000000004</v>
          </cell>
          <cell r="F140">
            <v>2636</v>
          </cell>
          <cell r="G140">
            <v>18734</v>
          </cell>
          <cell r="H140">
            <v>559</v>
          </cell>
          <cell r="I140">
            <v>30</v>
          </cell>
          <cell r="J140">
            <v>2022.9</v>
          </cell>
          <cell r="K140">
            <v>97</v>
          </cell>
          <cell r="L140">
            <v>1925.9</v>
          </cell>
          <cell r="M140">
            <v>3207.2</v>
          </cell>
          <cell r="N140">
            <v>102.1</v>
          </cell>
          <cell r="O140">
            <v>261.3</v>
          </cell>
          <cell r="P140">
            <v>523.70000000000005</v>
          </cell>
          <cell r="Q140">
            <v>454.1</v>
          </cell>
          <cell r="R140">
            <v>361</v>
          </cell>
          <cell r="S140">
            <v>124.6</v>
          </cell>
          <cell r="T140">
            <v>64.7</v>
          </cell>
          <cell r="U140">
            <v>34.5</v>
          </cell>
          <cell r="V140">
            <v>34.299999999999997</v>
          </cell>
          <cell r="W140">
            <v>77.7</v>
          </cell>
          <cell r="X140">
            <v>80.2</v>
          </cell>
          <cell r="Y140">
            <v>76.900000000000006</v>
          </cell>
          <cell r="Z140">
            <v>72.5</v>
          </cell>
          <cell r="AA140">
            <v>58.1</v>
          </cell>
          <cell r="AB140">
            <v>38.9</v>
          </cell>
          <cell r="AC140">
            <v>68.599999999999994</v>
          </cell>
          <cell r="AD140">
            <v>7.7</v>
          </cell>
          <cell r="AE140">
            <v>36.700000000000003</v>
          </cell>
          <cell r="AF140">
            <v>1596.1</v>
          </cell>
          <cell r="AG140">
            <v>10529</v>
          </cell>
          <cell r="AH140">
            <v>3641</v>
          </cell>
          <cell r="AI140">
            <v>544</v>
          </cell>
          <cell r="AJ140">
            <v>2090</v>
          </cell>
          <cell r="AK140">
            <v>525</v>
          </cell>
          <cell r="AL140">
            <v>596</v>
          </cell>
          <cell r="AM140">
            <v>1494</v>
          </cell>
          <cell r="AN140" t="str">
            <v>NA</v>
          </cell>
          <cell r="AO140" t="str">
            <v>NA</v>
          </cell>
          <cell r="AP140" t="str">
            <v>NA</v>
          </cell>
          <cell r="AQ140" t="str">
            <v>NA</v>
          </cell>
          <cell r="AR140" t="str">
            <v>NA</v>
          </cell>
          <cell r="AS140" t="str">
            <v>NA</v>
          </cell>
          <cell r="AT140" t="str">
            <v>NA</v>
          </cell>
          <cell r="AU140">
            <v>60333</v>
          </cell>
          <cell r="AV140">
            <v>749</v>
          </cell>
          <cell r="AW140">
            <v>1186</v>
          </cell>
          <cell r="AX140">
            <v>62268</v>
          </cell>
          <cell r="AY140">
            <v>34</v>
          </cell>
          <cell r="AZ140">
            <v>-28.9</v>
          </cell>
          <cell r="BA140">
            <v>38990</v>
          </cell>
          <cell r="BB140">
            <v>-2498</v>
          </cell>
          <cell r="BC140">
            <v>39325</v>
          </cell>
          <cell r="BD140">
            <v>1925.9</v>
          </cell>
          <cell r="BE140">
            <v>36716</v>
          </cell>
          <cell r="BF140">
            <v>642</v>
          </cell>
          <cell r="BG140">
            <v>1831</v>
          </cell>
          <cell r="BH140">
            <v>2658</v>
          </cell>
          <cell r="BI140">
            <v>72</v>
          </cell>
          <cell r="BJ140" t="str">
            <v>NA</v>
          </cell>
          <cell r="BK140" t="str">
            <v>NA</v>
          </cell>
          <cell r="BL140">
            <v>120.33110000000001</v>
          </cell>
          <cell r="BM140">
            <v>308.58</v>
          </cell>
          <cell r="BN140">
            <v>2.6</v>
          </cell>
          <cell r="BO140">
            <v>957957</v>
          </cell>
          <cell r="BP140">
            <v>117358.52</v>
          </cell>
          <cell r="BQ140">
            <v>46911.073369999998</v>
          </cell>
          <cell r="BR140">
            <v>83.07</v>
          </cell>
          <cell r="BS140" t="str">
            <v>NA</v>
          </cell>
          <cell r="BT140" t="str">
            <v>NA</v>
          </cell>
          <cell r="BU140" t="str">
            <v>NA</v>
          </cell>
          <cell r="BV140" t="str">
            <v>NA</v>
          </cell>
          <cell r="BW140" t="str">
            <v>NA</v>
          </cell>
          <cell r="BX140" t="str">
            <v>NA</v>
          </cell>
          <cell r="BY140" t="str">
            <v>NA</v>
          </cell>
          <cell r="BZ140" t="str">
            <v>NA</v>
          </cell>
          <cell r="CA140">
            <v>173.8</v>
          </cell>
          <cell r="CB140">
            <v>17403</v>
          </cell>
          <cell r="CC140">
            <v>19236</v>
          </cell>
          <cell r="CD140">
            <v>31909</v>
          </cell>
          <cell r="CE140">
            <v>36687</v>
          </cell>
          <cell r="CF140">
            <v>-25781</v>
          </cell>
          <cell r="CG140">
            <v>-30310</v>
          </cell>
          <cell r="CH140">
            <v>19236</v>
          </cell>
          <cell r="CI140">
            <v>19136</v>
          </cell>
        </row>
        <row r="141">
          <cell r="A141" t="str">
            <v>Q3 2004</v>
          </cell>
          <cell r="B141">
            <v>15102</v>
          </cell>
          <cell r="C141" t="str">
            <v>NA</v>
          </cell>
          <cell r="D141">
            <v>89.7</v>
          </cell>
          <cell r="E141">
            <v>92.126000000000005</v>
          </cell>
          <cell r="F141">
            <v>2710</v>
          </cell>
          <cell r="G141">
            <v>18926</v>
          </cell>
          <cell r="H141">
            <v>559</v>
          </cell>
          <cell r="I141">
            <v>31.3</v>
          </cell>
          <cell r="J141">
            <v>2080.8000000000002</v>
          </cell>
          <cell r="K141">
            <v>96.6</v>
          </cell>
          <cell r="L141">
            <v>1984.2</v>
          </cell>
          <cell r="M141">
            <v>3228.9</v>
          </cell>
          <cell r="N141">
            <v>133.1</v>
          </cell>
          <cell r="O141">
            <v>274.10000000000002</v>
          </cell>
          <cell r="P141">
            <v>533.4</v>
          </cell>
          <cell r="Q141">
            <v>455.6</v>
          </cell>
          <cell r="R141">
            <v>363.5</v>
          </cell>
          <cell r="S141">
            <v>125.1</v>
          </cell>
          <cell r="T141">
            <v>64.3</v>
          </cell>
          <cell r="U141">
            <v>35.200000000000003</v>
          </cell>
          <cell r="V141">
            <v>44.9</v>
          </cell>
          <cell r="W141">
            <v>81.3</v>
          </cell>
          <cell r="X141">
            <v>80.7</v>
          </cell>
          <cell r="Y141">
            <v>76.5</v>
          </cell>
          <cell r="Z141">
            <v>72.5</v>
          </cell>
          <cell r="AA141">
            <v>57.8</v>
          </cell>
          <cell r="AB141">
            <v>38.200000000000003</v>
          </cell>
          <cell r="AC141">
            <v>70.2</v>
          </cell>
          <cell r="AD141">
            <v>7.8</v>
          </cell>
          <cell r="AE141">
            <v>36.9</v>
          </cell>
          <cell r="AF141">
            <v>1654.6</v>
          </cell>
          <cell r="AG141">
            <v>10395</v>
          </cell>
          <cell r="AH141">
            <v>3645</v>
          </cell>
          <cell r="AI141">
            <v>566</v>
          </cell>
          <cell r="AJ141">
            <v>2295</v>
          </cell>
          <cell r="AK141">
            <v>687</v>
          </cell>
          <cell r="AL141">
            <v>318</v>
          </cell>
          <cell r="AM141">
            <v>1429</v>
          </cell>
          <cell r="AN141" t="str">
            <v>NA</v>
          </cell>
          <cell r="AO141" t="str">
            <v>NA</v>
          </cell>
          <cell r="AP141" t="str">
            <v>NA</v>
          </cell>
          <cell r="AQ141" t="str">
            <v>NA</v>
          </cell>
          <cell r="AR141" t="str">
            <v>NA</v>
          </cell>
          <cell r="AS141" t="str">
            <v>NA</v>
          </cell>
          <cell r="AT141" t="str">
            <v>NA</v>
          </cell>
          <cell r="AU141">
            <v>67180</v>
          </cell>
          <cell r="AV141">
            <v>650</v>
          </cell>
          <cell r="AW141">
            <v>1235</v>
          </cell>
          <cell r="AX141">
            <v>69065</v>
          </cell>
          <cell r="AY141">
            <v>31.3</v>
          </cell>
          <cell r="AZ141">
            <v>-26.1</v>
          </cell>
          <cell r="BA141">
            <v>39138</v>
          </cell>
          <cell r="BB141">
            <v>-1750</v>
          </cell>
          <cell r="BC141">
            <v>38333</v>
          </cell>
          <cell r="BD141">
            <v>1984.2</v>
          </cell>
          <cell r="BE141">
            <v>36975</v>
          </cell>
          <cell r="BF141">
            <v>341</v>
          </cell>
          <cell r="BG141">
            <v>1752</v>
          </cell>
          <cell r="BH141">
            <v>2628</v>
          </cell>
          <cell r="BI141">
            <v>71.400000000000006</v>
          </cell>
          <cell r="BJ141" t="str">
            <v>NA</v>
          </cell>
          <cell r="BK141" t="str">
            <v>NA</v>
          </cell>
          <cell r="BL141">
            <v>123.3194</v>
          </cell>
          <cell r="BM141">
            <v>323.33999999999997</v>
          </cell>
          <cell r="BN141">
            <v>2.2000000000000002</v>
          </cell>
          <cell r="BO141">
            <v>964154</v>
          </cell>
          <cell r="BP141">
            <v>118229.15</v>
          </cell>
          <cell r="BQ141">
            <v>46863.711790000001</v>
          </cell>
          <cell r="BR141">
            <v>83.14</v>
          </cell>
          <cell r="BS141" t="str">
            <v>NA</v>
          </cell>
          <cell r="BT141" t="str">
            <v>NA</v>
          </cell>
          <cell r="BU141" t="str">
            <v>NA</v>
          </cell>
          <cell r="BV141" t="str">
            <v>NA</v>
          </cell>
          <cell r="BW141" t="str">
            <v>NA</v>
          </cell>
          <cell r="BX141" t="str">
            <v>NA</v>
          </cell>
          <cell r="BY141" t="str">
            <v>NA</v>
          </cell>
          <cell r="BZ141" t="str">
            <v>NA</v>
          </cell>
          <cell r="CA141">
            <v>187.7</v>
          </cell>
          <cell r="CB141">
            <v>17466</v>
          </cell>
          <cell r="CC141">
            <v>19432</v>
          </cell>
          <cell r="CD141">
            <v>30970</v>
          </cell>
          <cell r="CE141">
            <v>35924</v>
          </cell>
          <cell r="CF141">
            <v>-25508</v>
          </cell>
          <cell r="CG141">
            <v>-30058</v>
          </cell>
          <cell r="CH141">
            <v>18213</v>
          </cell>
          <cell r="CI141">
            <v>18113</v>
          </cell>
        </row>
        <row r="142">
          <cell r="A142" t="str">
            <v>Q4 2004</v>
          </cell>
          <cell r="B142">
            <v>15324</v>
          </cell>
          <cell r="C142" t="str">
            <v>NA</v>
          </cell>
          <cell r="D142">
            <v>90.2</v>
          </cell>
          <cell r="E142">
            <v>92.516999999999996</v>
          </cell>
          <cell r="F142">
            <v>-41</v>
          </cell>
          <cell r="G142">
            <v>17750</v>
          </cell>
          <cell r="H142">
            <v>569</v>
          </cell>
          <cell r="I142">
            <v>31.4</v>
          </cell>
          <cell r="J142">
            <v>2064.6999999999998</v>
          </cell>
          <cell r="K142">
            <v>90.9</v>
          </cell>
          <cell r="L142">
            <v>1973.8</v>
          </cell>
          <cell r="M142">
            <v>3253.6</v>
          </cell>
          <cell r="N142">
            <v>103.8</v>
          </cell>
          <cell r="O142">
            <v>267.5</v>
          </cell>
          <cell r="P142">
            <v>541.9</v>
          </cell>
          <cell r="Q142">
            <v>462.5</v>
          </cell>
          <cell r="R142">
            <v>367.4</v>
          </cell>
          <cell r="S142">
            <v>127.2</v>
          </cell>
          <cell r="T142">
            <v>68.5</v>
          </cell>
          <cell r="U142">
            <v>35</v>
          </cell>
          <cell r="V142">
            <v>35.200000000000003</v>
          </cell>
          <cell r="W142">
            <v>79.099999999999994</v>
          </cell>
          <cell r="X142">
            <v>80.8</v>
          </cell>
          <cell r="Y142">
            <v>77</v>
          </cell>
          <cell r="Z142">
            <v>72.8</v>
          </cell>
          <cell r="AA142">
            <v>58.1</v>
          </cell>
          <cell r="AB142">
            <v>40.299999999999997</v>
          </cell>
          <cell r="AC142">
            <v>69.3</v>
          </cell>
          <cell r="AD142">
            <v>7.7</v>
          </cell>
          <cell r="AE142">
            <v>36.700000000000003</v>
          </cell>
          <cell r="AF142">
            <v>1643.6</v>
          </cell>
          <cell r="AG142">
            <v>11128</v>
          </cell>
          <cell r="AH142">
            <v>4066</v>
          </cell>
          <cell r="AI142">
            <v>608</v>
          </cell>
          <cell r="AJ142">
            <v>2565</v>
          </cell>
          <cell r="AK142">
            <v>689</v>
          </cell>
          <cell r="AL142">
            <v>523</v>
          </cell>
          <cell r="AM142">
            <v>1413</v>
          </cell>
          <cell r="AN142" t="str">
            <v>NA</v>
          </cell>
          <cell r="AO142" t="str">
            <v>NA</v>
          </cell>
          <cell r="AP142" t="str">
            <v>NA</v>
          </cell>
          <cell r="AQ142" t="str">
            <v>NA</v>
          </cell>
          <cell r="AR142" t="str">
            <v>NA</v>
          </cell>
          <cell r="AS142" t="str">
            <v>NA</v>
          </cell>
          <cell r="AT142" t="str">
            <v>NA</v>
          </cell>
          <cell r="AU142">
            <v>71660</v>
          </cell>
          <cell r="AV142">
            <v>787</v>
          </cell>
          <cell r="AW142">
            <v>1259</v>
          </cell>
          <cell r="AX142">
            <v>73706</v>
          </cell>
          <cell r="AY142">
            <v>29.8</v>
          </cell>
          <cell r="AZ142">
            <v>-22.3</v>
          </cell>
          <cell r="BA142">
            <v>40356</v>
          </cell>
          <cell r="BB142">
            <v>-3948</v>
          </cell>
          <cell r="BC142">
            <v>40518</v>
          </cell>
          <cell r="BD142">
            <v>1973.8</v>
          </cell>
          <cell r="BE142">
            <v>39327</v>
          </cell>
          <cell r="BF142">
            <v>561</v>
          </cell>
          <cell r="BG142">
            <v>1730</v>
          </cell>
          <cell r="BH142">
            <v>2788</v>
          </cell>
          <cell r="BI142">
            <v>71</v>
          </cell>
          <cell r="BJ142" t="str">
            <v>NA</v>
          </cell>
          <cell r="BK142" t="str">
            <v>NA</v>
          </cell>
          <cell r="BL142">
            <v>124.14490000000001</v>
          </cell>
          <cell r="BM142">
            <v>340.18</v>
          </cell>
          <cell r="BN142">
            <v>2.5</v>
          </cell>
          <cell r="BO142">
            <v>969731</v>
          </cell>
          <cell r="BP142">
            <v>117933.57</v>
          </cell>
          <cell r="BQ142">
            <v>46952.234279999997</v>
          </cell>
          <cell r="BR142">
            <v>83.66</v>
          </cell>
          <cell r="BS142" t="str">
            <v>NA</v>
          </cell>
          <cell r="BT142" t="str">
            <v>NA</v>
          </cell>
          <cell r="BU142" t="str">
            <v>NA</v>
          </cell>
          <cell r="BV142" t="str">
            <v>NA</v>
          </cell>
          <cell r="BW142" t="str">
            <v>NA</v>
          </cell>
          <cell r="BX142" t="str">
            <v>NA</v>
          </cell>
          <cell r="BY142" t="str">
            <v>NA</v>
          </cell>
          <cell r="BZ142" t="str">
            <v>NA</v>
          </cell>
          <cell r="CA142">
            <v>187.3</v>
          </cell>
          <cell r="CB142">
            <v>19100</v>
          </cell>
          <cell r="CC142">
            <v>20844</v>
          </cell>
          <cell r="CD142">
            <v>32705</v>
          </cell>
          <cell r="CE142">
            <v>37699</v>
          </cell>
          <cell r="CF142">
            <v>-27390</v>
          </cell>
          <cell r="CG142">
            <v>-31880</v>
          </cell>
          <cell r="CH142">
            <v>22784</v>
          </cell>
          <cell r="CI142">
            <v>22684</v>
          </cell>
        </row>
        <row r="143">
          <cell r="A143" t="str">
            <v>Q1 2005</v>
          </cell>
          <cell r="B143">
            <v>15634</v>
          </cell>
          <cell r="C143">
            <v>121.7</v>
          </cell>
          <cell r="D143">
            <v>90</v>
          </cell>
          <cell r="E143">
            <v>92.771000000000001</v>
          </cell>
          <cell r="F143">
            <v>2592</v>
          </cell>
          <cell r="G143">
            <v>19405</v>
          </cell>
          <cell r="H143">
            <v>610</v>
          </cell>
          <cell r="I143">
            <v>30.6</v>
          </cell>
          <cell r="J143">
            <v>2080.9</v>
          </cell>
          <cell r="K143">
            <v>91.2</v>
          </cell>
          <cell r="L143">
            <v>1989.7</v>
          </cell>
          <cell r="M143">
            <v>3270.1</v>
          </cell>
          <cell r="N143">
            <v>101.8</v>
          </cell>
          <cell r="O143">
            <v>262.60000000000002</v>
          </cell>
          <cell r="P143">
            <v>550.5</v>
          </cell>
          <cell r="Q143">
            <v>466.1</v>
          </cell>
          <cell r="R143">
            <v>372.7</v>
          </cell>
          <cell r="S143">
            <v>128.6</v>
          </cell>
          <cell r="T143">
            <v>71.5</v>
          </cell>
          <cell r="U143">
            <v>35.799999999999997</v>
          </cell>
          <cell r="V143">
            <v>34.700000000000003</v>
          </cell>
          <cell r="W143">
            <v>77.5</v>
          </cell>
          <cell r="X143">
            <v>81.3</v>
          </cell>
          <cell r="Y143">
            <v>77.2</v>
          </cell>
          <cell r="Z143">
            <v>73.5</v>
          </cell>
          <cell r="AA143">
            <v>58.4</v>
          </cell>
          <cell r="AB143">
            <v>41.8</v>
          </cell>
          <cell r="AC143">
            <v>69.5</v>
          </cell>
          <cell r="AD143">
            <v>7.9</v>
          </cell>
          <cell r="AE143">
            <v>36.5</v>
          </cell>
          <cell r="AF143">
            <v>1655.5</v>
          </cell>
          <cell r="AG143">
            <v>11576</v>
          </cell>
          <cell r="AH143">
            <v>3954</v>
          </cell>
          <cell r="AI143">
            <v>616</v>
          </cell>
          <cell r="AJ143">
            <v>2188</v>
          </cell>
          <cell r="AK143">
            <v>708</v>
          </cell>
          <cell r="AL143">
            <v>275</v>
          </cell>
          <cell r="AM143">
            <v>1591</v>
          </cell>
          <cell r="AN143" t="str">
            <v>NA</v>
          </cell>
          <cell r="AO143" t="str">
            <v>NA</v>
          </cell>
          <cell r="AP143" t="str">
            <v>NA</v>
          </cell>
          <cell r="AQ143" t="str">
            <v>NA</v>
          </cell>
          <cell r="AR143">
            <v>120.5</v>
          </cell>
          <cell r="AS143">
            <v>125.8</v>
          </cell>
          <cell r="AT143">
            <v>142.4</v>
          </cell>
          <cell r="AU143">
            <v>75514</v>
          </cell>
          <cell r="AV143">
            <v>690</v>
          </cell>
          <cell r="AW143">
            <v>1013</v>
          </cell>
          <cell r="AX143">
            <v>77216</v>
          </cell>
          <cell r="AY143">
            <v>28.4</v>
          </cell>
          <cell r="AZ143">
            <v>-44.6</v>
          </cell>
          <cell r="BA143">
            <v>41319</v>
          </cell>
          <cell r="BB143">
            <v>-3167</v>
          </cell>
          <cell r="BC143">
            <v>41109</v>
          </cell>
          <cell r="BD143">
            <v>1989.7</v>
          </cell>
          <cell r="BE143">
            <v>38534</v>
          </cell>
          <cell r="BF143">
            <v>294</v>
          </cell>
          <cell r="BG143">
            <v>1882</v>
          </cell>
          <cell r="BH143">
            <v>2878</v>
          </cell>
          <cell r="BI143">
            <v>71.3</v>
          </cell>
          <cell r="BJ143" t="str">
            <v>NA</v>
          </cell>
          <cell r="BK143" t="str">
            <v>NA</v>
          </cell>
          <cell r="BL143">
            <v>126.34480000000001</v>
          </cell>
          <cell r="BM143">
            <v>339.18</v>
          </cell>
          <cell r="BN143">
            <v>2.7</v>
          </cell>
          <cell r="BO143">
            <v>977316</v>
          </cell>
          <cell r="BP143">
            <v>117150.01</v>
          </cell>
          <cell r="BQ143">
            <v>46968.40612</v>
          </cell>
          <cell r="BR143">
            <v>83.73</v>
          </cell>
          <cell r="BS143" t="str">
            <v>NA</v>
          </cell>
          <cell r="BT143" t="str">
            <v>NA</v>
          </cell>
          <cell r="BU143" t="str">
            <v>NA</v>
          </cell>
          <cell r="BV143" t="str">
            <v>NA</v>
          </cell>
          <cell r="BW143" t="str">
            <v>NA</v>
          </cell>
          <cell r="BX143" t="str">
            <v>NA</v>
          </cell>
          <cell r="BY143" t="str">
            <v>NA</v>
          </cell>
          <cell r="BZ143" t="str">
            <v>NA</v>
          </cell>
          <cell r="CA143">
            <v>196.9</v>
          </cell>
          <cell r="CB143">
            <v>18226</v>
          </cell>
          <cell r="CC143">
            <v>19983</v>
          </cell>
          <cell r="CD143">
            <v>31629</v>
          </cell>
          <cell r="CE143">
            <v>35630</v>
          </cell>
          <cell r="CF143">
            <v>-26872</v>
          </cell>
          <cell r="CG143">
            <v>-31852</v>
          </cell>
          <cell r="CH143">
            <v>17553</v>
          </cell>
          <cell r="CI143">
            <v>17553</v>
          </cell>
        </row>
        <row r="144">
          <cell r="A144" t="str">
            <v>Q2 2005</v>
          </cell>
          <cell r="B144">
            <v>16211</v>
          </cell>
          <cell r="C144">
            <v>124.8</v>
          </cell>
          <cell r="D144">
            <v>91.1</v>
          </cell>
          <cell r="E144">
            <v>93.343000000000004</v>
          </cell>
          <cell r="F144">
            <v>3638</v>
          </cell>
          <cell r="G144">
            <v>20973</v>
          </cell>
          <cell r="H144">
            <v>620</v>
          </cell>
          <cell r="I144">
            <v>32.799999999999997</v>
          </cell>
          <cell r="J144">
            <v>2124.3000000000002</v>
          </cell>
          <cell r="K144">
            <v>106.3</v>
          </cell>
          <cell r="L144">
            <v>2018.1</v>
          </cell>
          <cell r="M144">
            <v>3287.9</v>
          </cell>
          <cell r="N144">
            <v>108.3</v>
          </cell>
          <cell r="O144">
            <v>265.2</v>
          </cell>
          <cell r="P144">
            <v>558.70000000000005</v>
          </cell>
          <cell r="Q144">
            <v>472.3</v>
          </cell>
          <cell r="R144">
            <v>373.2</v>
          </cell>
          <cell r="S144">
            <v>129.9</v>
          </cell>
          <cell r="T144">
            <v>73.900000000000006</v>
          </cell>
          <cell r="U144">
            <v>36.4</v>
          </cell>
          <cell r="V144">
            <v>37</v>
          </cell>
          <cell r="W144">
            <v>78.099999999999994</v>
          </cell>
          <cell r="X144">
            <v>81.7</v>
          </cell>
          <cell r="Y144">
            <v>77.7</v>
          </cell>
          <cell r="Z144">
            <v>73.2</v>
          </cell>
          <cell r="AA144">
            <v>58.6</v>
          </cell>
          <cell r="AB144">
            <v>42.8</v>
          </cell>
          <cell r="AC144">
            <v>70.099999999999994</v>
          </cell>
          <cell r="AD144">
            <v>7.9</v>
          </cell>
          <cell r="AE144">
            <v>36.700000000000003</v>
          </cell>
          <cell r="AF144">
            <v>1673.2</v>
          </cell>
          <cell r="AG144">
            <v>12674</v>
          </cell>
          <cell r="AH144">
            <v>4299</v>
          </cell>
          <cell r="AI144">
            <v>749</v>
          </cell>
          <cell r="AJ144">
            <v>2336</v>
          </cell>
          <cell r="AK144">
            <v>647</v>
          </cell>
          <cell r="AL144">
            <v>1108</v>
          </cell>
          <cell r="AM144">
            <v>1506</v>
          </cell>
          <cell r="AN144" t="str">
            <v>NA</v>
          </cell>
          <cell r="AO144" t="str">
            <v>NA</v>
          </cell>
          <cell r="AP144" t="str">
            <v>NA</v>
          </cell>
          <cell r="AQ144" t="str">
            <v>NA</v>
          </cell>
          <cell r="AR144">
            <v>123.4</v>
          </cell>
          <cell r="AS144">
            <v>128.5</v>
          </cell>
          <cell r="AT144">
            <v>145.1</v>
          </cell>
          <cell r="AU144">
            <v>80804</v>
          </cell>
          <cell r="AV144">
            <v>752</v>
          </cell>
          <cell r="AW144">
            <v>1089</v>
          </cell>
          <cell r="AX144">
            <v>82645</v>
          </cell>
          <cell r="AY144">
            <v>28.5</v>
          </cell>
          <cell r="AZ144">
            <v>-41.3</v>
          </cell>
          <cell r="BA144">
            <v>42252</v>
          </cell>
          <cell r="BB144">
            <v>-2540</v>
          </cell>
          <cell r="BC144">
            <v>42729</v>
          </cell>
          <cell r="BD144">
            <v>2018.1</v>
          </cell>
          <cell r="BE144">
            <v>39991</v>
          </cell>
          <cell r="BF144">
            <v>1185</v>
          </cell>
          <cell r="BG144">
            <v>1735</v>
          </cell>
          <cell r="BH144">
            <v>3005</v>
          </cell>
          <cell r="BI144">
            <v>71.8</v>
          </cell>
          <cell r="BJ144" t="str">
            <v>NA</v>
          </cell>
          <cell r="BK144" t="str">
            <v>NA</v>
          </cell>
          <cell r="BL144">
            <v>128.9247</v>
          </cell>
          <cell r="BM144">
            <v>346.36320000000001</v>
          </cell>
          <cell r="BN144">
            <v>2.5</v>
          </cell>
          <cell r="BO144">
            <v>985380</v>
          </cell>
          <cell r="BP144">
            <v>118401.29</v>
          </cell>
          <cell r="BQ144">
            <v>47377.183369999999</v>
          </cell>
          <cell r="BR144">
            <v>84.75</v>
          </cell>
          <cell r="BS144" t="str">
            <v>NA</v>
          </cell>
          <cell r="BT144" t="str">
            <v>NA</v>
          </cell>
          <cell r="BU144" t="str">
            <v>NA</v>
          </cell>
          <cell r="BV144" t="str">
            <v>NA</v>
          </cell>
          <cell r="BW144" t="str">
            <v>NA</v>
          </cell>
          <cell r="BX144" t="str">
            <v>NA</v>
          </cell>
          <cell r="BY144" t="str">
            <v>NA</v>
          </cell>
          <cell r="BZ144" t="str">
            <v>NA</v>
          </cell>
          <cell r="CA144">
            <v>200</v>
          </cell>
          <cell r="CB144">
            <v>18812</v>
          </cell>
          <cell r="CC144">
            <v>20540</v>
          </cell>
          <cell r="CD144">
            <v>34212</v>
          </cell>
          <cell r="CE144">
            <v>39032</v>
          </cell>
          <cell r="CF144">
            <v>-28478</v>
          </cell>
          <cell r="CG144">
            <v>-33562</v>
          </cell>
          <cell r="CH144">
            <v>17554</v>
          </cell>
          <cell r="CI144">
            <v>17554</v>
          </cell>
        </row>
        <row r="145">
          <cell r="A145" t="str">
            <v>Q3 2005</v>
          </cell>
          <cell r="B145">
            <v>16789</v>
          </cell>
          <cell r="C145">
            <v>129.9</v>
          </cell>
          <cell r="D145">
            <v>91.8</v>
          </cell>
          <cell r="E145">
            <v>93.698999999999998</v>
          </cell>
          <cell r="F145">
            <v>2525</v>
          </cell>
          <cell r="G145">
            <v>20577</v>
          </cell>
          <cell r="H145">
            <v>620</v>
          </cell>
          <cell r="I145">
            <v>30.2</v>
          </cell>
          <cell r="J145">
            <v>2179.5</v>
          </cell>
          <cell r="K145">
            <v>106</v>
          </cell>
          <cell r="L145">
            <v>2073.5</v>
          </cell>
          <cell r="M145">
            <v>3314.6</v>
          </cell>
          <cell r="N145">
            <v>132</v>
          </cell>
          <cell r="O145">
            <v>276.10000000000002</v>
          </cell>
          <cell r="P145">
            <v>567.9</v>
          </cell>
          <cell r="Q145">
            <v>476.2</v>
          </cell>
          <cell r="R145">
            <v>378.5</v>
          </cell>
          <cell r="S145">
            <v>132.5</v>
          </cell>
          <cell r="T145">
            <v>73.400000000000006</v>
          </cell>
          <cell r="U145">
            <v>36.799999999999997</v>
          </cell>
          <cell r="V145">
            <v>45.2</v>
          </cell>
          <cell r="W145">
            <v>81.099999999999994</v>
          </cell>
          <cell r="X145">
            <v>81.599999999999994</v>
          </cell>
          <cell r="Y145">
            <v>77.8</v>
          </cell>
          <cell r="Z145">
            <v>73.7</v>
          </cell>
          <cell r="AA145">
            <v>59.5</v>
          </cell>
          <cell r="AB145">
            <v>41.8</v>
          </cell>
          <cell r="AC145">
            <v>71.400000000000006</v>
          </cell>
          <cell r="AD145">
            <v>8</v>
          </cell>
          <cell r="AE145">
            <v>36.799999999999997</v>
          </cell>
          <cell r="AF145">
            <v>1735.6</v>
          </cell>
          <cell r="AG145">
            <v>13209</v>
          </cell>
          <cell r="AH145">
            <v>4526</v>
          </cell>
          <cell r="AI145">
            <v>722</v>
          </cell>
          <cell r="AJ145">
            <v>2553</v>
          </cell>
          <cell r="AK145">
            <v>992</v>
          </cell>
          <cell r="AL145">
            <v>1268</v>
          </cell>
          <cell r="AM145">
            <v>1598</v>
          </cell>
          <cell r="AN145" t="str">
            <v>NA</v>
          </cell>
          <cell r="AO145" t="str">
            <v>NA</v>
          </cell>
          <cell r="AP145" t="str">
            <v>NA</v>
          </cell>
          <cell r="AQ145" t="str">
            <v>NA</v>
          </cell>
          <cell r="AR145">
            <v>127.7</v>
          </cell>
          <cell r="AS145">
            <v>133.5</v>
          </cell>
          <cell r="AT145">
            <v>151.19999999999999</v>
          </cell>
          <cell r="AU145">
            <v>86634</v>
          </cell>
          <cell r="AV145">
            <v>792</v>
          </cell>
          <cell r="AW145">
            <v>1118</v>
          </cell>
          <cell r="AX145">
            <v>88543</v>
          </cell>
          <cell r="AY145">
            <v>28.2</v>
          </cell>
          <cell r="AZ145">
            <v>-45.2</v>
          </cell>
          <cell r="BA145">
            <v>42886</v>
          </cell>
          <cell r="BB145">
            <v>-3334</v>
          </cell>
          <cell r="BC145">
            <v>42095</v>
          </cell>
          <cell r="BD145">
            <v>2073.5</v>
          </cell>
          <cell r="BE145">
            <v>41543</v>
          </cell>
          <cell r="BF145">
            <v>1355</v>
          </cell>
          <cell r="BG145">
            <v>1867</v>
          </cell>
          <cell r="BH145">
            <v>3159</v>
          </cell>
          <cell r="BI145">
            <v>72.5</v>
          </cell>
          <cell r="BJ145" t="str">
            <v>NA</v>
          </cell>
          <cell r="BK145" t="str">
            <v>NA</v>
          </cell>
          <cell r="BL145">
            <v>133.18629999999999</v>
          </cell>
          <cell r="BM145">
            <v>359.83139999999997</v>
          </cell>
          <cell r="BN145">
            <v>2.4</v>
          </cell>
          <cell r="BO145">
            <v>994593</v>
          </cell>
          <cell r="BP145">
            <v>119492.83</v>
          </cell>
          <cell r="BQ145">
            <v>47484.823689999997</v>
          </cell>
          <cell r="BR145">
            <v>85.06</v>
          </cell>
          <cell r="BS145" t="str">
            <v>NA</v>
          </cell>
          <cell r="BT145" t="str">
            <v>NA</v>
          </cell>
          <cell r="BU145" t="str">
            <v>NA</v>
          </cell>
          <cell r="BV145" t="str">
            <v>NA</v>
          </cell>
          <cell r="BW145" t="str">
            <v>NA</v>
          </cell>
          <cell r="BX145" t="str">
            <v>NA</v>
          </cell>
          <cell r="BY145" t="str">
            <v>NA</v>
          </cell>
          <cell r="BZ145" t="str">
            <v>NA</v>
          </cell>
          <cell r="CA145">
            <v>207</v>
          </cell>
          <cell r="CB145">
            <v>19433</v>
          </cell>
          <cell r="CC145">
            <v>21192</v>
          </cell>
          <cell r="CD145">
            <v>33743</v>
          </cell>
          <cell r="CE145">
            <v>37574</v>
          </cell>
          <cell r="CF145">
            <v>-29863</v>
          </cell>
          <cell r="CG145">
            <v>-35021</v>
          </cell>
          <cell r="CH145">
            <v>19087</v>
          </cell>
          <cell r="CI145">
            <v>18987</v>
          </cell>
        </row>
        <row r="146">
          <cell r="A146" t="str">
            <v>Q4 2005</v>
          </cell>
          <cell r="B146">
            <v>17526</v>
          </cell>
          <cell r="C146">
            <v>135.30000000000001</v>
          </cell>
          <cell r="D146">
            <v>92.2</v>
          </cell>
          <cell r="E146">
            <v>94.177999999999997</v>
          </cell>
          <cell r="F146">
            <v>-393</v>
          </cell>
          <cell r="G146">
            <v>19214</v>
          </cell>
          <cell r="H146">
            <v>630</v>
          </cell>
          <cell r="I146">
            <v>27.9</v>
          </cell>
          <cell r="J146">
            <v>2162</v>
          </cell>
          <cell r="K146">
            <v>91.9</v>
          </cell>
          <cell r="L146">
            <v>2070.1</v>
          </cell>
          <cell r="M146">
            <v>3342.8</v>
          </cell>
          <cell r="N146">
            <v>108.7</v>
          </cell>
          <cell r="O146">
            <v>270.5</v>
          </cell>
          <cell r="P146">
            <v>578.1</v>
          </cell>
          <cell r="Q146">
            <v>480.4</v>
          </cell>
          <cell r="R146">
            <v>384.1</v>
          </cell>
          <cell r="S146">
            <v>133.30000000000001</v>
          </cell>
          <cell r="T146">
            <v>77.3</v>
          </cell>
          <cell r="U146">
            <v>37.700000000000003</v>
          </cell>
          <cell r="V146">
            <v>37.4</v>
          </cell>
          <cell r="W146">
            <v>79.2</v>
          </cell>
          <cell r="X146">
            <v>81.599999999999994</v>
          </cell>
          <cell r="Y146">
            <v>77.8</v>
          </cell>
          <cell r="Z146">
            <v>74.3</v>
          </cell>
          <cell r="AA146">
            <v>59.5</v>
          </cell>
          <cell r="AB146">
            <v>43.3</v>
          </cell>
          <cell r="AC146">
            <v>70.599999999999994</v>
          </cell>
          <cell r="AD146">
            <v>8.1999999999999993</v>
          </cell>
          <cell r="AE146">
            <v>36.4</v>
          </cell>
          <cell r="AF146">
            <v>1748.5</v>
          </cell>
          <cell r="AG146">
            <v>13369</v>
          </cell>
          <cell r="AH146">
            <v>4874</v>
          </cell>
          <cell r="AI146">
            <v>768</v>
          </cell>
          <cell r="AJ146">
            <v>2657</v>
          </cell>
          <cell r="AK146">
            <v>930</v>
          </cell>
          <cell r="AL146">
            <v>805</v>
          </cell>
          <cell r="AM146">
            <v>1919</v>
          </cell>
          <cell r="AN146" t="str">
            <v>NA</v>
          </cell>
          <cell r="AO146" t="str">
            <v>NA</v>
          </cell>
          <cell r="AP146" t="str">
            <v>NA</v>
          </cell>
          <cell r="AQ146" t="str">
            <v>NA</v>
          </cell>
          <cell r="AR146">
            <v>135.1</v>
          </cell>
          <cell r="AS146">
            <v>139.4</v>
          </cell>
          <cell r="AT146">
            <v>156.6</v>
          </cell>
          <cell r="AU146">
            <v>92326</v>
          </cell>
          <cell r="AV146">
            <v>856</v>
          </cell>
          <cell r="AW146">
            <v>1536</v>
          </cell>
          <cell r="AX146">
            <v>94718</v>
          </cell>
          <cell r="AY146">
            <v>29.8</v>
          </cell>
          <cell r="AZ146">
            <v>-46.2</v>
          </cell>
          <cell r="BA146">
            <v>43807</v>
          </cell>
          <cell r="BB146">
            <v>-5405</v>
          </cell>
          <cell r="BC146">
            <v>44298</v>
          </cell>
          <cell r="BD146">
            <v>2070.1</v>
          </cell>
          <cell r="BE146">
            <v>43196</v>
          </cell>
          <cell r="BF146">
            <v>861</v>
          </cell>
          <cell r="BG146">
            <v>2298</v>
          </cell>
          <cell r="BH146">
            <v>3270</v>
          </cell>
          <cell r="BI146">
            <v>73.599999999999994</v>
          </cell>
          <cell r="BJ146" t="str">
            <v>NA</v>
          </cell>
          <cell r="BK146">
            <v>21.43</v>
          </cell>
          <cell r="BL146">
            <v>138.79910000000001</v>
          </cell>
          <cell r="BM146">
            <v>375.65699999999998</v>
          </cell>
          <cell r="BN146">
            <v>2.2000000000000002</v>
          </cell>
          <cell r="BO146">
            <v>1006729</v>
          </cell>
          <cell r="BP146">
            <v>119538.96</v>
          </cell>
          <cell r="BQ146">
            <v>47817.88637</v>
          </cell>
          <cell r="BR146">
            <v>85.61</v>
          </cell>
          <cell r="BS146" t="str">
            <v>NA</v>
          </cell>
          <cell r="BT146" t="str">
            <v>NA</v>
          </cell>
          <cell r="BU146" t="str">
            <v>NA</v>
          </cell>
          <cell r="BV146" t="str">
            <v>NA</v>
          </cell>
          <cell r="BW146" t="str">
            <v>NA</v>
          </cell>
          <cell r="BX146" t="str">
            <v>NA</v>
          </cell>
          <cell r="BY146" t="str">
            <v>NA</v>
          </cell>
          <cell r="BZ146" t="str">
            <v>NA</v>
          </cell>
          <cell r="CA146">
            <v>210</v>
          </cell>
          <cell r="CB146">
            <v>21118</v>
          </cell>
          <cell r="CC146">
            <v>22661</v>
          </cell>
          <cell r="CD146">
            <v>35857</v>
          </cell>
          <cell r="CE146">
            <v>40473</v>
          </cell>
          <cell r="CF146">
            <v>-31699</v>
          </cell>
          <cell r="CG146">
            <v>-36766</v>
          </cell>
          <cell r="CH146">
            <v>26563</v>
          </cell>
          <cell r="CI146">
            <v>26463</v>
          </cell>
        </row>
        <row r="147">
          <cell r="A147" t="str">
            <v>Q1 2006</v>
          </cell>
          <cell r="B147">
            <v>17707</v>
          </cell>
          <cell r="C147">
            <v>137.80000000000001</v>
          </cell>
          <cell r="D147">
            <v>92.3</v>
          </cell>
          <cell r="E147">
            <v>94.716999999999999</v>
          </cell>
          <cell r="F147">
            <v>2610</v>
          </cell>
          <cell r="G147">
            <v>21250</v>
          </cell>
          <cell r="H147">
            <v>656</v>
          </cell>
          <cell r="I147">
            <v>30.7</v>
          </cell>
          <cell r="J147">
            <v>2184.6</v>
          </cell>
          <cell r="K147">
            <v>101.5</v>
          </cell>
          <cell r="L147">
            <v>2083.1</v>
          </cell>
          <cell r="M147">
            <v>3362.9</v>
          </cell>
          <cell r="N147">
            <v>106.2</v>
          </cell>
          <cell r="O147">
            <v>269.5</v>
          </cell>
          <cell r="P147">
            <v>584.4</v>
          </cell>
          <cell r="Q147">
            <v>482.5</v>
          </cell>
          <cell r="R147">
            <v>385.7</v>
          </cell>
          <cell r="S147">
            <v>136.1</v>
          </cell>
          <cell r="T147">
            <v>80.3</v>
          </cell>
          <cell r="U147">
            <v>38.299999999999997</v>
          </cell>
          <cell r="V147">
            <v>36.5</v>
          </cell>
          <cell r="W147">
            <v>78.8</v>
          </cell>
          <cell r="X147">
            <v>81.5</v>
          </cell>
          <cell r="Y147">
            <v>77.7</v>
          </cell>
          <cell r="Z147">
            <v>74.2</v>
          </cell>
          <cell r="AA147">
            <v>60.6</v>
          </cell>
          <cell r="AB147">
            <v>44.5</v>
          </cell>
          <cell r="AC147">
            <v>70.599999999999994</v>
          </cell>
          <cell r="AD147">
            <v>8.1999999999999993</v>
          </cell>
          <cell r="AE147">
            <v>36.299999999999997</v>
          </cell>
          <cell r="AF147">
            <v>1752.9</v>
          </cell>
          <cell r="AG147">
            <v>14968</v>
          </cell>
          <cell r="AH147">
            <v>4835</v>
          </cell>
          <cell r="AI147">
            <v>771</v>
          </cell>
          <cell r="AJ147">
            <v>2491</v>
          </cell>
          <cell r="AK147">
            <v>971</v>
          </cell>
          <cell r="AL147">
            <v>1797</v>
          </cell>
          <cell r="AM147">
            <v>1586</v>
          </cell>
          <cell r="AN147" t="str">
            <v>NA</v>
          </cell>
          <cell r="AO147" t="str">
            <v>NA</v>
          </cell>
          <cell r="AP147" t="str">
            <v>NA</v>
          </cell>
          <cell r="AQ147" t="str">
            <v>NA</v>
          </cell>
          <cell r="AR147">
            <v>137.80000000000001</v>
          </cell>
          <cell r="AS147">
            <v>141.9</v>
          </cell>
          <cell r="AT147">
            <v>159.19999999999999</v>
          </cell>
          <cell r="AU147">
            <v>97751</v>
          </cell>
          <cell r="AV147">
            <v>993</v>
          </cell>
          <cell r="AW147">
            <v>1810</v>
          </cell>
          <cell r="AX147">
            <v>100554</v>
          </cell>
          <cell r="AY147">
            <v>31</v>
          </cell>
          <cell r="AZ147">
            <v>-55.2</v>
          </cell>
          <cell r="BA147">
            <v>45315</v>
          </cell>
          <cell r="BB147">
            <v>-4914</v>
          </cell>
          <cell r="BC147">
            <v>45257</v>
          </cell>
          <cell r="BD147">
            <v>2083.1</v>
          </cell>
          <cell r="BE147">
            <v>43111</v>
          </cell>
          <cell r="BF147">
            <v>1906</v>
          </cell>
          <cell r="BG147">
            <v>1748</v>
          </cell>
          <cell r="BH147">
            <v>3247</v>
          </cell>
          <cell r="BI147">
            <v>74.2</v>
          </cell>
          <cell r="BJ147" t="str">
            <v>NA</v>
          </cell>
          <cell r="BK147">
            <v>20.52</v>
          </cell>
          <cell r="BL147">
            <v>142.36279999999999</v>
          </cell>
          <cell r="BM147">
            <v>382.5034</v>
          </cell>
          <cell r="BN147">
            <v>2.6</v>
          </cell>
          <cell r="BO147">
            <v>1015418</v>
          </cell>
          <cell r="BP147">
            <v>118947.07</v>
          </cell>
          <cell r="BQ147">
            <v>48103.989280000002</v>
          </cell>
          <cell r="BR147">
            <v>85.68</v>
          </cell>
          <cell r="BS147" t="str">
            <v>NA</v>
          </cell>
          <cell r="BT147" t="str">
            <v>NA</v>
          </cell>
          <cell r="BU147" t="str">
            <v>NA</v>
          </cell>
          <cell r="BV147" t="str">
            <v>NA</v>
          </cell>
          <cell r="BW147" t="str">
            <v>NA</v>
          </cell>
          <cell r="BX147" t="str">
            <v>NA</v>
          </cell>
          <cell r="BY147" t="str">
            <v>NA</v>
          </cell>
          <cell r="BZ147" t="str">
            <v>NA</v>
          </cell>
          <cell r="CA147">
            <v>215.4</v>
          </cell>
          <cell r="CB147">
            <v>19985</v>
          </cell>
          <cell r="CC147">
            <v>21490</v>
          </cell>
          <cell r="CD147">
            <v>34977</v>
          </cell>
          <cell r="CE147">
            <v>38632</v>
          </cell>
          <cell r="CF147">
            <v>-32067</v>
          </cell>
          <cell r="CG147">
            <v>-36554</v>
          </cell>
          <cell r="CH147">
            <v>21894</v>
          </cell>
          <cell r="CI147">
            <v>21794</v>
          </cell>
        </row>
        <row r="148">
          <cell r="A148" t="str">
            <v>Q2 2006</v>
          </cell>
          <cell r="B148">
            <v>18075</v>
          </cell>
          <cell r="C148">
            <v>143.4</v>
          </cell>
          <cell r="D148">
            <v>93.8</v>
          </cell>
          <cell r="E148">
            <v>95.382999999999996</v>
          </cell>
          <cell r="F148">
            <v>3857</v>
          </cell>
          <cell r="G148">
            <v>23033</v>
          </cell>
          <cell r="H148">
            <v>663</v>
          </cell>
          <cell r="I148">
            <v>33.5</v>
          </cell>
          <cell r="J148">
            <v>2219.1</v>
          </cell>
          <cell r="K148">
            <v>108.7</v>
          </cell>
          <cell r="L148">
            <v>2110.5</v>
          </cell>
          <cell r="M148">
            <v>3376.1</v>
          </cell>
          <cell r="N148">
            <v>111.6</v>
          </cell>
          <cell r="O148">
            <v>276.3</v>
          </cell>
          <cell r="P148">
            <v>598.20000000000005</v>
          </cell>
          <cell r="Q148">
            <v>483.2</v>
          </cell>
          <cell r="R148">
            <v>384.7</v>
          </cell>
          <cell r="S148">
            <v>136</v>
          </cell>
          <cell r="T148">
            <v>79.900000000000006</v>
          </cell>
          <cell r="U148">
            <v>40.5</v>
          </cell>
          <cell r="V148">
            <v>38.4</v>
          </cell>
          <cell r="W148">
            <v>79.5</v>
          </cell>
          <cell r="X148">
            <v>82.3</v>
          </cell>
          <cell r="Y148">
            <v>77.7</v>
          </cell>
          <cell r="Z148">
            <v>73.8</v>
          </cell>
          <cell r="AA148">
            <v>60.6</v>
          </cell>
          <cell r="AB148">
            <v>44.2</v>
          </cell>
          <cell r="AC148">
            <v>71.099999999999994</v>
          </cell>
          <cell r="AD148">
            <v>8.8000000000000007</v>
          </cell>
          <cell r="AE148">
            <v>36.299999999999997</v>
          </cell>
          <cell r="AF148">
            <v>1780.8</v>
          </cell>
          <cell r="AG148">
            <v>14033</v>
          </cell>
          <cell r="AH148">
            <v>4584</v>
          </cell>
          <cell r="AI148">
            <v>802</v>
          </cell>
          <cell r="AJ148">
            <v>2593</v>
          </cell>
          <cell r="AK148">
            <v>958</v>
          </cell>
          <cell r="AL148">
            <v>1487</v>
          </cell>
          <cell r="AM148">
            <v>1672</v>
          </cell>
          <cell r="AN148" t="str">
            <v>NA</v>
          </cell>
          <cell r="AO148" t="str">
            <v>NA</v>
          </cell>
          <cell r="AP148" t="str">
            <v>NA</v>
          </cell>
          <cell r="AQ148" t="str">
            <v>NA</v>
          </cell>
          <cell r="AR148">
            <v>145</v>
          </cell>
          <cell r="AS148">
            <v>147.5</v>
          </cell>
          <cell r="AT148">
            <v>164.4</v>
          </cell>
          <cell r="AU148">
            <v>101810</v>
          </cell>
          <cell r="AV148">
            <v>1112</v>
          </cell>
          <cell r="AW148">
            <v>1974</v>
          </cell>
          <cell r="AX148">
            <v>104897</v>
          </cell>
          <cell r="AY148">
            <v>30.3</v>
          </cell>
          <cell r="AZ148">
            <v>-45.9</v>
          </cell>
          <cell r="BA148">
            <v>45725</v>
          </cell>
          <cell r="BB148">
            <v>-3025</v>
          </cell>
          <cell r="BC148">
            <v>45953</v>
          </cell>
          <cell r="BD148">
            <v>2110.5</v>
          </cell>
          <cell r="BE148">
            <v>42532</v>
          </cell>
          <cell r="BF148">
            <v>1574</v>
          </cell>
          <cell r="BG148">
            <v>1922</v>
          </cell>
          <cell r="BH148">
            <v>2942</v>
          </cell>
          <cell r="BI148">
            <v>75</v>
          </cell>
          <cell r="BJ148" t="str">
            <v>NA</v>
          </cell>
          <cell r="BK148">
            <v>20.92</v>
          </cell>
          <cell r="BL148">
            <v>148.22229999999999</v>
          </cell>
          <cell r="BM148">
            <v>397.65539999999999</v>
          </cell>
          <cell r="BN148">
            <v>3</v>
          </cell>
          <cell r="BO148">
            <v>1028230</v>
          </cell>
          <cell r="BP148">
            <v>120557.43</v>
          </cell>
          <cell r="BQ148">
            <v>48320.912179999999</v>
          </cell>
          <cell r="BR148">
            <v>86.84</v>
          </cell>
          <cell r="BS148" t="str">
            <v>NA</v>
          </cell>
          <cell r="BT148" t="str">
            <v>NA</v>
          </cell>
          <cell r="BU148" t="str">
            <v>NA</v>
          </cell>
          <cell r="BV148" t="str">
            <v>NA</v>
          </cell>
          <cell r="BW148" t="str">
            <v>NA</v>
          </cell>
          <cell r="BX148" t="str">
            <v>NA</v>
          </cell>
          <cell r="BY148" t="str">
            <v>NA</v>
          </cell>
          <cell r="BZ148" t="str">
            <v>NA</v>
          </cell>
          <cell r="CA148">
            <v>219.1</v>
          </cell>
          <cell r="CB148">
            <v>20742</v>
          </cell>
          <cell r="CC148">
            <v>22061</v>
          </cell>
          <cell r="CD148">
            <v>36680</v>
          </cell>
          <cell r="CE148">
            <v>40409</v>
          </cell>
          <cell r="CF148">
            <v>-33170</v>
          </cell>
          <cell r="CG148">
            <v>-37818</v>
          </cell>
          <cell r="CH148">
            <v>22005</v>
          </cell>
          <cell r="CI148">
            <v>21905</v>
          </cell>
        </row>
        <row r="149">
          <cell r="A149" t="str">
            <v>Q3 2006</v>
          </cell>
          <cell r="B149">
            <v>18141</v>
          </cell>
          <cell r="C149">
            <v>152.30000000000001</v>
          </cell>
          <cell r="D149">
            <v>94.3</v>
          </cell>
          <cell r="E149">
            <v>96.256</v>
          </cell>
          <cell r="F149">
            <v>3051</v>
          </cell>
          <cell r="G149">
            <v>22220</v>
          </cell>
          <cell r="H149">
            <v>671</v>
          </cell>
          <cell r="I149">
            <v>32.799999999999997</v>
          </cell>
          <cell r="J149">
            <v>2276.5</v>
          </cell>
          <cell r="K149">
            <v>116.8</v>
          </cell>
          <cell r="L149">
            <v>2159.6</v>
          </cell>
          <cell r="M149">
            <v>3414.6</v>
          </cell>
          <cell r="N149">
            <v>134.80000000000001</v>
          </cell>
          <cell r="O149">
            <v>293.89999999999998</v>
          </cell>
          <cell r="P149">
            <v>594.6</v>
          </cell>
          <cell r="Q149">
            <v>486.5</v>
          </cell>
          <cell r="R149">
            <v>392.2</v>
          </cell>
          <cell r="S149">
            <v>138.4</v>
          </cell>
          <cell r="T149">
            <v>79.599999999999994</v>
          </cell>
          <cell r="U149">
            <v>39.6</v>
          </cell>
          <cell r="V149">
            <v>46.3</v>
          </cell>
          <cell r="W149">
            <v>82.4</v>
          </cell>
          <cell r="X149">
            <v>80.599999999999994</v>
          </cell>
          <cell r="Y149">
            <v>77.400000000000006</v>
          </cell>
          <cell r="Z149">
            <v>74.599999999999994</v>
          </cell>
          <cell r="AA149">
            <v>61.4</v>
          </cell>
          <cell r="AB149">
            <v>43.3</v>
          </cell>
          <cell r="AC149">
            <v>71.900000000000006</v>
          </cell>
          <cell r="AD149">
            <v>8.6</v>
          </cell>
          <cell r="AE149">
            <v>36.6</v>
          </cell>
          <cell r="AF149">
            <v>1822.7</v>
          </cell>
          <cell r="AG149">
            <v>13879</v>
          </cell>
          <cell r="AH149">
            <v>5172</v>
          </cell>
          <cell r="AI149">
            <v>783</v>
          </cell>
          <cell r="AJ149">
            <v>2807</v>
          </cell>
          <cell r="AK149">
            <v>1315</v>
          </cell>
          <cell r="AL149">
            <v>453</v>
          </cell>
          <cell r="AM149">
            <v>1714</v>
          </cell>
          <cell r="AN149" t="str">
            <v>NA</v>
          </cell>
          <cell r="AO149" t="str">
            <v>NA</v>
          </cell>
          <cell r="AP149" t="str">
            <v>NA</v>
          </cell>
          <cell r="AQ149" t="str">
            <v>NA</v>
          </cell>
          <cell r="AR149">
            <v>156.5</v>
          </cell>
          <cell r="AS149">
            <v>156.4</v>
          </cell>
          <cell r="AT149">
            <v>172.5</v>
          </cell>
          <cell r="AU149">
            <v>105114</v>
          </cell>
          <cell r="AV149">
            <v>1204</v>
          </cell>
          <cell r="AW149">
            <v>2263</v>
          </cell>
          <cell r="AX149">
            <v>108580</v>
          </cell>
          <cell r="AY149">
            <v>29.8</v>
          </cell>
          <cell r="AZ149">
            <v>-29.9</v>
          </cell>
          <cell r="BA149">
            <v>46807</v>
          </cell>
          <cell r="BB149">
            <v>-3057</v>
          </cell>
          <cell r="BC149">
            <v>46322</v>
          </cell>
          <cell r="BD149">
            <v>2159.6</v>
          </cell>
          <cell r="BE149">
            <v>42627</v>
          </cell>
          <cell r="BF149">
            <v>479</v>
          </cell>
          <cell r="BG149">
            <v>2007</v>
          </cell>
          <cell r="BH149">
            <v>3310</v>
          </cell>
          <cell r="BI149">
            <v>76.599999999999994</v>
          </cell>
          <cell r="BJ149" t="str">
            <v>NA</v>
          </cell>
          <cell r="BK149">
            <v>21.81</v>
          </cell>
          <cell r="BL149">
            <v>156.02180000000001</v>
          </cell>
          <cell r="BM149">
            <v>421.56180000000001</v>
          </cell>
          <cell r="BN149">
            <v>2.5</v>
          </cell>
          <cell r="BO149">
            <v>1039943</v>
          </cell>
          <cell r="BP149">
            <v>121864.07</v>
          </cell>
          <cell r="BQ149">
            <v>48712.339379999998</v>
          </cell>
          <cell r="BR149">
            <v>86.9</v>
          </cell>
          <cell r="BS149" t="str">
            <v>NA</v>
          </cell>
          <cell r="BT149" t="str">
            <v>NA</v>
          </cell>
          <cell r="BU149" t="str">
            <v>NA</v>
          </cell>
          <cell r="BV149" t="str">
            <v>NA</v>
          </cell>
          <cell r="BW149" t="str">
            <v>NA</v>
          </cell>
          <cell r="BX149" t="str">
            <v>NA</v>
          </cell>
          <cell r="BY149" t="str">
            <v>NA</v>
          </cell>
          <cell r="BZ149" t="str">
            <v>NA</v>
          </cell>
          <cell r="CA149">
            <v>237.1</v>
          </cell>
          <cell r="CB149">
            <v>20974</v>
          </cell>
          <cell r="CC149">
            <v>22223</v>
          </cell>
          <cell r="CD149">
            <v>36877</v>
          </cell>
          <cell r="CE149">
            <v>41084</v>
          </cell>
          <cell r="CF149">
            <v>-31292</v>
          </cell>
          <cell r="CG149">
            <v>-36024</v>
          </cell>
          <cell r="CH149">
            <v>22571</v>
          </cell>
          <cell r="CI149">
            <v>22471</v>
          </cell>
        </row>
        <row r="150">
          <cell r="A150" t="str">
            <v>Q4 2006</v>
          </cell>
          <cell r="B150">
            <v>18922</v>
          </cell>
          <cell r="C150">
            <v>155.6</v>
          </cell>
          <cell r="D150">
            <v>94.5</v>
          </cell>
          <cell r="E150">
            <v>96.866</v>
          </cell>
          <cell r="F150">
            <v>-1511</v>
          </cell>
          <cell r="G150">
            <v>19842</v>
          </cell>
          <cell r="H150">
            <v>676</v>
          </cell>
          <cell r="I150">
            <v>30</v>
          </cell>
          <cell r="J150">
            <v>2265.9</v>
          </cell>
          <cell r="K150">
            <v>98.3</v>
          </cell>
          <cell r="L150">
            <v>2167.6</v>
          </cell>
          <cell r="M150">
            <v>3446.4</v>
          </cell>
          <cell r="N150">
            <v>111.7</v>
          </cell>
          <cell r="O150">
            <v>295.8</v>
          </cell>
          <cell r="P150">
            <v>610.9</v>
          </cell>
          <cell r="Q150">
            <v>492.8</v>
          </cell>
          <cell r="R150">
            <v>394.4</v>
          </cell>
          <cell r="S150">
            <v>138.30000000000001</v>
          </cell>
          <cell r="T150">
            <v>82.1</v>
          </cell>
          <cell r="U150">
            <v>41.6</v>
          </cell>
          <cell r="V150">
            <v>38.4</v>
          </cell>
          <cell r="W150">
            <v>81.5</v>
          </cell>
          <cell r="X150">
            <v>81.8</v>
          </cell>
          <cell r="Y150">
            <v>77.599999999999994</v>
          </cell>
          <cell r="Z150">
            <v>74.5</v>
          </cell>
          <cell r="AA150">
            <v>61.1</v>
          </cell>
          <cell r="AB150">
            <v>44</v>
          </cell>
          <cell r="AC150">
            <v>71.400000000000006</v>
          </cell>
          <cell r="AD150">
            <v>8.9</v>
          </cell>
          <cell r="AE150">
            <v>36.200000000000003</v>
          </cell>
          <cell r="AF150">
            <v>1830.9</v>
          </cell>
          <cell r="AG150">
            <v>14476</v>
          </cell>
          <cell r="AH150">
            <v>4917</v>
          </cell>
          <cell r="AI150">
            <v>763</v>
          </cell>
          <cell r="AJ150">
            <v>3065</v>
          </cell>
          <cell r="AK150">
            <v>1303</v>
          </cell>
          <cell r="AL150">
            <v>903</v>
          </cell>
          <cell r="AM150">
            <v>1936</v>
          </cell>
          <cell r="AN150" t="str">
            <v>NA</v>
          </cell>
          <cell r="AO150" t="str">
            <v>NA</v>
          </cell>
          <cell r="AP150" t="str">
            <v>NA</v>
          </cell>
          <cell r="AQ150" t="str">
            <v>NA</v>
          </cell>
          <cell r="AR150">
            <v>159</v>
          </cell>
          <cell r="AS150">
            <v>159.80000000000001</v>
          </cell>
          <cell r="AT150">
            <v>176.9</v>
          </cell>
          <cell r="AU150">
            <v>107629</v>
          </cell>
          <cell r="AV150">
            <v>1473</v>
          </cell>
          <cell r="AW150">
            <v>2202</v>
          </cell>
          <cell r="AX150">
            <v>111303</v>
          </cell>
          <cell r="AY150">
            <v>27.4</v>
          </cell>
          <cell r="AZ150">
            <v>-25.8</v>
          </cell>
          <cell r="BA150">
            <v>47120</v>
          </cell>
          <cell r="BB150">
            <v>-6876</v>
          </cell>
          <cell r="BC150">
            <v>47382</v>
          </cell>
          <cell r="BD150">
            <v>2167.6</v>
          </cell>
          <cell r="BE150">
            <v>45491</v>
          </cell>
          <cell r="BF150">
            <v>955</v>
          </cell>
          <cell r="BG150">
            <v>2311</v>
          </cell>
          <cell r="BH150">
            <v>3108</v>
          </cell>
          <cell r="BI150">
            <v>78.8</v>
          </cell>
          <cell r="BJ150" t="str">
            <v>NA</v>
          </cell>
          <cell r="BK150">
            <v>22.58</v>
          </cell>
          <cell r="BL150">
            <v>159.06110000000001</v>
          </cell>
          <cell r="BM150">
            <v>430.76530000000002</v>
          </cell>
          <cell r="BN150">
            <v>2.5</v>
          </cell>
          <cell r="BO150">
            <v>1050250</v>
          </cell>
          <cell r="BP150">
            <v>122003.33</v>
          </cell>
          <cell r="BQ150">
            <v>48980.617019999998</v>
          </cell>
          <cell r="BR150">
            <v>87.13</v>
          </cell>
          <cell r="BS150" t="str">
            <v>NA</v>
          </cell>
          <cell r="BT150" t="str">
            <v>NA</v>
          </cell>
          <cell r="BU150" t="str">
            <v>NA</v>
          </cell>
          <cell r="BV150" t="str">
            <v>NA</v>
          </cell>
          <cell r="BW150" t="str">
            <v>NA</v>
          </cell>
          <cell r="BX150" t="str">
            <v>NA</v>
          </cell>
          <cell r="BY150" t="str">
            <v>NA</v>
          </cell>
          <cell r="BZ150" t="str">
            <v>NA</v>
          </cell>
          <cell r="CA150">
            <v>237.3</v>
          </cell>
          <cell r="CB150">
            <v>22973</v>
          </cell>
          <cell r="CC150">
            <v>24014</v>
          </cell>
          <cell r="CD150">
            <v>37615</v>
          </cell>
          <cell r="CE150">
            <v>41824</v>
          </cell>
          <cell r="CF150">
            <v>-34738</v>
          </cell>
          <cell r="CG150">
            <v>-39567</v>
          </cell>
          <cell r="CH150">
            <v>26949</v>
          </cell>
          <cell r="CI150">
            <v>26849</v>
          </cell>
        </row>
        <row r="151">
          <cell r="A151" t="str">
            <v>Q1 2007</v>
          </cell>
          <cell r="B151">
            <v>19065</v>
          </cell>
          <cell r="C151">
            <v>158.30000000000001</v>
          </cell>
          <cell r="D151">
            <v>95</v>
          </cell>
          <cell r="E151">
            <v>97.367999999999995</v>
          </cell>
          <cell r="F151">
            <v>1855</v>
          </cell>
          <cell r="G151">
            <v>22668</v>
          </cell>
          <cell r="H151">
            <v>774</v>
          </cell>
          <cell r="I151">
            <v>30.9</v>
          </cell>
          <cell r="J151">
            <v>2298.1999999999998</v>
          </cell>
          <cell r="K151">
            <v>111.2</v>
          </cell>
          <cell r="L151">
            <v>2186.9</v>
          </cell>
          <cell r="M151">
            <v>3472.7</v>
          </cell>
          <cell r="N151">
            <v>111.2</v>
          </cell>
          <cell r="O151">
            <v>296.3</v>
          </cell>
          <cell r="P151">
            <v>616.5</v>
          </cell>
          <cell r="Q151">
            <v>500</v>
          </cell>
          <cell r="R151">
            <v>397.6</v>
          </cell>
          <cell r="S151">
            <v>138.80000000000001</v>
          </cell>
          <cell r="T151">
            <v>83.8</v>
          </cell>
          <cell r="U151">
            <v>42.6</v>
          </cell>
          <cell r="V151">
            <v>38.200000000000003</v>
          </cell>
          <cell r="W151">
            <v>80.5</v>
          </cell>
          <cell r="X151">
            <v>81.599999999999994</v>
          </cell>
          <cell r="Y151">
            <v>78.099999999999994</v>
          </cell>
          <cell r="Z151">
            <v>74.7</v>
          </cell>
          <cell r="AA151">
            <v>61.1</v>
          </cell>
          <cell r="AB151">
            <v>44.3</v>
          </cell>
          <cell r="AC151">
            <v>71.400000000000006</v>
          </cell>
          <cell r="AD151">
            <v>9.1999999999999993</v>
          </cell>
          <cell r="AE151">
            <v>36.200000000000003</v>
          </cell>
          <cell r="AF151">
            <v>1844.6</v>
          </cell>
          <cell r="AG151">
            <v>15765</v>
          </cell>
          <cell r="AH151">
            <v>4845</v>
          </cell>
          <cell r="AI151">
            <v>848</v>
          </cell>
          <cell r="AJ151">
            <v>2881</v>
          </cell>
          <cell r="AK151">
            <v>1157</v>
          </cell>
          <cell r="AL151">
            <v>1347</v>
          </cell>
          <cell r="AM151">
            <v>1801</v>
          </cell>
          <cell r="AN151" t="str">
            <v>NA</v>
          </cell>
          <cell r="AO151" t="str">
            <v>NA</v>
          </cell>
          <cell r="AP151" t="str">
            <v>NA</v>
          </cell>
          <cell r="AQ151" t="str">
            <v>NA</v>
          </cell>
          <cell r="AR151">
            <v>159.19999999999999</v>
          </cell>
          <cell r="AS151">
            <v>162.5</v>
          </cell>
          <cell r="AT151">
            <v>181.6</v>
          </cell>
          <cell r="AU151">
            <v>109304</v>
          </cell>
          <cell r="AV151">
            <v>1623</v>
          </cell>
          <cell r="AW151">
            <v>2157</v>
          </cell>
          <cell r="AX151">
            <v>113084</v>
          </cell>
          <cell r="AY151">
            <v>25.6</v>
          </cell>
          <cell r="AZ151">
            <v>-28.5</v>
          </cell>
          <cell r="BA151">
            <v>49700</v>
          </cell>
          <cell r="BB151">
            <v>-5414</v>
          </cell>
          <cell r="BC151">
            <v>49626</v>
          </cell>
          <cell r="BD151">
            <v>2186.9</v>
          </cell>
          <cell r="BE151">
            <v>46149</v>
          </cell>
          <cell r="BF151">
            <v>1425</v>
          </cell>
          <cell r="BG151">
            <v>1913</v>
          </cell>
          <cell r="BH151">
            <v>3356</v>
          </cell>
          <cell r="BI151">
            <v>81.2</v>
          </cell>
          <cell r="BJ151" t="str">
            <v>NA</v>
          </cell>
          <cell r="BK151">
            <v>21.62</v>
          </cell>
          <cell r="BL151">
            <v>162.965</v>
          </cell>
          <cell r="BM151">
            <v>438.28500000000003</v>
          </cell>
          <cell r="BN151">
            <v>2.7</v>
          </cell>
          <cell r="BO151">
            <v>1064784</v>
          </cell>
          <cell r="BP151">
            <v>122325.4</v>
          </cell>
          <cell r="BQ151">
            <v>49290.886200000001</v>
          </cell>
          <cell r="BR151">
            <v>87.28</v>
          </cell>
          <cell r="BS151" t="str">
            <v>NA</v>
          </cell>
          <cell r="BT151" t="str">
            <v>NA</v>
          </cell>
          <cell r="BU151" t="str">
            <v>NA</v>
          </cell>
          <cell r="BV151" t="str">
            <v>NA</v>
          </cell>
          <cell r="BW151" t="str">
            <v>NA</v>
          </cell>
          <cell r="BX151" t="str">
            <v>NA</v>
          </cell>
          <cell r="BY151" t="str">
            <v>NA</v>
          </cell>
          <cell r="BZ151" t="str">
            <v>NA</v>
          </cell>
          <cell r="CA151">
            <v>237.2</v>
          </cell>
          <cell r="CB151">
            <v>22367</v>
          </cell>
          <cell r="CC151">
            <v>23387</v>
          </cell>
          <cell r="CD151">
            <v>38311</v>
          </cell>
          <cell r="CE151">
            <v>42479</v>
          </cell>
          <cell r="CF151">
            <v>-34275</v>
          </cell>
          <cell r="CG151">
            <v>-39431</v>
          </cell>
          <cell r="CH151">
            <v>20018</v>
          </cell>
          <cell r="CI151">
            <v>19918</v>
          </cell>
        </row>
        <row r="152">
          <cell r="A152" t="str">
            <v>Q2 2007</v>
          </cell>
          <cell r="B152">
            <v>19546</v>
          </cell>
          <cell r="C152">
            <v>159.30000000000001</v>
          </cell>
          <cell r="D152">
            <v>96.4</v>
          </cell>
          <cell r="E152">
            <v>97.804000000000002</v>
          </cell>
          <cell r="F152">
            <v>3371</v>
          </cell>
          <cell r="G152">
            <v>24318</v>
          </cell>
          <cell r="H152">
            <v>771</v>
          </cell>
          <cell r="I152">
            <v>34</v>
          </cell>
          <cell r="J152">
            <v>2333.5</v>
          </cell>
          <cell r="K152">
            <v>120.1</v>
          </cell>
          <cell r="L152">
            <v>2213.4</v>
          </cell>
          <cell r="M152">
            <v>3498.2</v>
          </cell>
          <cell r="N152">
            <v>112.2</v>
          </cell>
          <cell r="O152">
            <v>300.89999999999998</v>
          </cell>
          <cell r="P152">
            <v>622.6</v>
          </cell>
          <cell r="Q152">
            <v>504.2</v>
          </cell>
          <cell r="R152">
            <v>402.6</v>
          </cell>
          <cell r="S152">
            <v>140.4</v>
          </cell>
          <cell r="T152">
            <v>86.4</v>
          </cell>
          <cell r="U152">
            <v>44.1</v>
          </cell>
          <cell r="V152">
            <v>38.5</v>
          </cell>
          <cell r="W152">
            <v>80.900000000000006</v>
          </cell>
          <cell r="X152">
            <v>81.7</v>
          </cell>
          <cell r="Y152">
            <v>78.2</v>
          </cell>
          <cell r="Z152">
            <v>75.2</v>
          </cell>
          <cell r="AA152">
            <v>61.5</v>
          </cell>
          <cell r="AB152">
            <v>45.2</v>
          </cell>
          <cell r="AC152">
            <v>71.7</v>
          </cell>
          <cell r="AD152">
            <v>9.4</v>
          </cell>
          <cell r="AE152">
            <v>36.299999999999997</v>
          </cell>
          <cell r="AF152">
            <v>1858.3</v>
          </cell>
          <cell r="AG152">
            <v>14818</v>
          </cell>
          <cell r="AH152">
            <v>4299</v>
          </cell>
          <cell r="AI152">
            <v>844</v>
          </cell>
          <cell r="AJ152">
            <v>2904</v>
          </cell>
          <cell r="AK152">
            <v>857</v>
          </cell>
          <cell r="AL152">
            <v>2057</v>
          </cell>
          <cell r="AM152">
            <v>1648</v>
          </cell>
          <cell r="AN152" t="str">
            <v>NA</v>
          </cell>
          <cell r="AO152" t="str">
            <v>NA</v>
          </cell>
          <cell r="AP152" t="str">
            <v>NA</v>
          </cell>
          <cell r="AQ152" t="str">
            <v>NA</v>
          </cell>
          <cell r="AR152">
            <v>157.9</v>
          </cell>
          <cell r="AS152">
            <v>163.1</v>
          </cell>
          <cell r="AT152">
            <v>183.4</v>
          </cell>
          <cell r="AU152">
            <v>112592</v>
          </cell>
          <cell r="AV152">
            <v>1520</v>
          </cell>
          <cell r="AW152">
            <v>2323</v>
          </cell>
          <cell r="AX152">
            <v>116434</v>
          </cell>
          <cell r="AY152">
            <v>23.1</v>
          </cell>
          <cell r="AZ152">
            <v>-28.1</v>
          </cell>
          <cell r="BA152">
            <v>49429</v>
          </cell>
          <cell r="BB152">
            <v>-3200</v>
          </cell>
          <cell r="BC152">
            <v>49442</v>
          </cell>
          <cell r="BD152">
            <v>2213.4</v>
          </cell>
          <cell r="BE152">
            <v>45243</v>
          </cell>
          <cell r="BF152">
            <v>2173</v>
          </cell>
          <cell r="BG152">
            <v>1801</v>
          </cell>
          <cell r="BH152">
            <v>2879</v>
          </cell>
          <cell r="BI152">
            <v>83.3</v>
          </cell>
          <cell r="BJ152" t="str">
            <v>NA</v>
          </cell>
          <cell r="BK152">
            <v>22.19</v>
          </cell>
          <cell r="BL152">
            <v>164.02809999999999</v>
          </cell>
          <cell r="BM152">
            <v>439.85640000000001</v>
          </cell>
          <cell r="BN152">
            <v>2.9</v>
          </cell>
          <cell r="BO152">
            <v>1075778</v>
          </cell>
          <cell r="BP152">
            <v>123882.68</v>
          </cell>
          <cell r="BQ152">
            <v>49516.806759999999</v>
          </cell>
          <cell r="BR152">
            <v>88.48</v>
          </cell>
          <cell r="BS152" t="str">
            <v>NA</v>
          </cell>
          <cell r="BT152" t="str">
            <v>NA</v>
          </cell>
          <cell r="BU152" t="str">
            <v>NA</v>
          </cell>
          <cell r="BV152" t="str">
            <v>NA</v>
          </cell>
          <cell r="BW152" t="str">
            <v>NA</v>
          </cell>
          <cell r="BX152" t="str">
            <v>NA</v>
          </cell>
          <cell r="BY152" t="str">
            <v>NA</v>
          </cell>
          <cell r="BZ152" t="str">
            <v>NA</v>
          </cell>
          <cell r="CA152">
            <v>240</v>
          </cell>
          <cell r="CB152">
            <v>22735</v>
          </cell>
          <cell r="CC152">
            <v>23482</v>
          </cell>
          <cell r="CD152">
            <v>40680</v>
          </cell>
          <cell r="CE152">
            <v>44795</v>
          </cell>
          <cell r="CF152">
            <v>-36222</v>
          </cell>
          <cell r="CG152">
            <v>-41225</v>
          </cell>
          <cell r="CH152">
            <v>18960</v>
          </cell>
          <cell r="CI152">
            <v>18860</v>
          </cell>
        </row>
        <row r="153">
          <cell r="A153" t="str">
            <v>Q3 2007</v>
          </cell>
          <cell r="B153">
            <v>20141</v>
          </cell>
          <cell r="C153">
            <v>159.19999999999999</v>
          </cell>
          <cell r="D153">
            <v>96.8</v>
          </cell>
          <cell r="E153">
            <v>98.296999999999997</v>
          </cell>
          <cell r="F153">
            <v>3383</v>
          </cell>
          <cell r="G153">
            <v>24350</v>
          </cell>
          <cell r="H153">
            <v>771</v>
          </cell>
          <cell r="I153">
            <v>33.299999999999997</v>
          </cell>
          <cell r="J153">
            <v>2371.9</v>
          </cell>
          <cell r="K153">
            <v>119.7</v>
          </cell>
          <cell r="L153">
            <v>2252.1999999999998</v>
          </cell>
          <cell r="M153">
            <v>3520.5</v>
          </cell>
          <cell r="N153">
            <v>134.6</v>
          </cell>
          <cell r="O153">
            <v>306.7</v>
          </cell>
          <cell r="P153">
            <v>625.1</v>
          </cell>
          <cell r="Q153">
            <v>506.9</v>
          </cell>
          <cell r="R153">
            <v>406.8</v>
          </cell>
          <cell r="S153">
            <v>139.69999999999999</v>
          </cell>
          <cell r="T153">
            <v>88.6</v>
          </cell>
          <cell r="U153">
            <v>43.9</v>
          </cell>
          <cell r="V153">
            <v>46</v>
          </cell>
          <cell r="W153">
            <v>82.3</v>
          </cell>
          <cell r="X153">
            <v>81.5</v>
          </cell>
          <cell r="Y153">
            <v>78</v>
          </cell>
          <cell r="Z153">
            <v>75.5</v>
          </cell>
          <cell r="AA153">
            <v>60.8</v>
          </cell>
          <cell r="AB153">
            <v>45.7</v>
          </cell>
          <cell r="AC153">
            <v>72.5</v>
          </cell>
          <cell r="AD153">
            <v>9.3000000000000007</v>
          </cell>
          <cell r="AE153">
            <v>36.5</v>
          </cell>
          <cell r="AF153">
            <v>1883.3</v>
          </cell>
          <cell r="AG153">
            <v>13171</v>
          </cell>
          <cell r="AH153">
            <v>3959</v>
          </cell>
          <cell r="AI153">
            <v>958</v>
          </cell>
          <cell r="AJ153">
            <v>3307</v>
          </cell>
          <cell r="AK153">
            <v>877</v>
          </cell>
          <cell r="AL153">
            <v>883</v>
          </cell>
          <cell r="AM153">
            <v>1596</v>
          </cell>
          <cell r="AN153" t="str">
            <v>NA</v>
          </cell>
          <cell r="AO153" t="str">
            <v>NA</v>
          </cell>
          <cell r="AP153" t="str">
            <v>NA</v>
          </cell>
          <cell r="AQ153" t="str">
            <v>NA</v>
          </cell>
          <cell r="AR153">
            <v>158</v>
          </cell>
          <cell r="AS153">
            <v>163</v>
          </cell>
          <cell r="AT153">
            <v>183</v>
          </cell>
          <cell r="AU153">
            <v>117322</v>
          </cell>
          <cell r="AV153">
            <v>1445</v>
          </cell>
          <cell r="AW153">
            <v>2477</v>
          </cell>
          <cell r="AX153">
            <v>121243</v>
          </cell>
          <cell r="AY153">
            <v>20.100000000000001</v>
          </cell>
          <cell r="AZ153">
            <v>-29.8</v>
          </cell>
          <cell r="BA153">
            <v>48443</v>
          </cell>
          <cell r="BB153">
            <v>-1617</v>
          </cell>
          <cell r="BC153">
            <v>48128</v>
          </cell>
          <cell r="BD153">
            <v>2252.1999999999998</v>
          </cell>
          <cell r="BE153">
            <v>44179</v>
          </cell>
          <cell r="BF153">
            <v>932</v>
          </cell>
          <cell r="BG153">
            <v>1762</v>
          </cell>
          <cell r="BH153">
            <v>2757</v>
          </cell>
          <cell r="BI153">
            <v>85.7</v>
          </cell>
          <cell r="BJ153" t="str">
            <v>NA</v>
          </cell>
          <cell r="BK153">
            <v>22.27</v>
          </cell>
          <cell r="BL153">
            <v>162.55240000000001</v>
          </cell>
          <cell r="BM153">
            <v>439.29509999999999</v>
          </cell>
          <cell r="BN153">
            <v>3.1</v>
          </cell>
          <cell r="BO153">
            <v>1085828</v>
          </cell>
          <cell r="BP153">
            <v>125131.32</v>
          </cell>
          <cell r="BQ153">
            <v>49707.249340000002</v>
          </cell>
          <cell r="BR153">
            <v>88.54</v>
          </cell>
          <cell r="BS153" t="str">
            <v>NA</v>
          </cell>
          <cell r="BT153" t="str">
            <v>NA</v>
          </cell>
          <cell r="BU153" t="str">
            <v>NA</v>
          </cell>
          <cell r="BV153" t="str">
            <v>NA</v>
          </cell>
          <cell r="BW153" t="str">
            <v>NA</v>
          </cell>
          <cell r="BX153" t="str">
            <v>NA</v>
          </cell>
          <cell r="BY153" t="str">
            <v>NA</v>
          </cell>
          <cell r="BZ153" t="str">
            <v>NA</v>
          </cell>
          <cell r="CA153">
            <v>237.1</v>
          </cell>
          <cell r="CB153">
            <v>23024</v>
          </cell>
          <cell r="CC153">
            <v>23671</v>
          </cell>
          <cell r="CD153">
            <v>39187</v>
          </cell>
          <cell r="CE153">
            <v>43191</v>
          </cell>
          <cell r="CF153">
            <v>-35067</v>
          </cell>
          <cell r="CG153">
            <v>-40436</v>
          </cell>
          <cell r="CH153">
            <v>17427</v>
          </cell>
          <cell r="CI153">
            <v>17327</v>
          </cell>
        </row>
        <row r="154">
          <cell r="A154" t="str">
            <v>Q4 2007</v>
          </cell>
          <cell r="B154">
            <v>21030</v>
          </cell>
          <cell r="C154">
            <v>158.4</v>
          </cell>
          <cell r="D154">
            <v>97.6</v>
          </cell>
          <cell r="E154">
            <v>98.686000000000007</v>
          </cell>
          <cell r="F154">
            <v>-1040</v>
          </cell>
          <cell r="G154">
            <v>22174</v>
          </cell>
          <cell r="H154">
            <v>771</v>
          </cell>
          <cell r="I154">
            <v>33.200000000000003</v>
          </cell>
          <cell r="J154">
            <v>2347.6</v>
          </cell>
          <cell r="K154">
            <v>114.7</v>
          </cell>
          <cell r="L154">
            <v>2232.9</v>
          </cell>
          <cell r="M154">
            <v>3543.7</v>
          </cell>
          <cell r="N154">
            <v>111.7</v>
          </cell>
          <cell r="O154">
            <v>299.89999999999998</v>
          </cell>
          <cell r="P154">
            <v>622.79999999999995</v>
          </cell>
          <cell r="Q154">
            <v>510.4</v>
          </cell>
          <cell r="R154">
            <v>410.8</v>
          </cell>
          <cell r="S154">
            <v>140.5</v>
          </cell>
          <cell r="T154">
            <v>90</v>
          </cell>
          <cell r="U154">
            <v>46.8</v>
          </cell>
          <cell r="V154">
            <v>38</v>
          </cell>
          <cell r="W154">
            <v>80.400000000000006</v>
          </cell>
          <cell r="X154">
            <v>80.7</v>
          </cell>
          <cell r="Y154">
            <v>77.900000000000006</v>
          </cell>
          <cell r="Z154">
            <v>75.8</v>
          </cell>
          <cell r="AA154">
            <v>60.8</v>
          </cell>
          <cell r="AB154">
            <v>45.8</v>
          </cell>
          <cell r="AC154">
            <v>71.3</v>
          </cell>
          <cell r="AD154">
            <v>9.8000000000000007</v>
          </cell>
          <cell r="AE154">
            <v>36.1</v>
          </cell>
          <cell r="AF154">
            <v>1854.4</v>
          </cell>
          <cell r="AG154">
            <v>12860</v>
          </cell>
          <cell r="AH154">
            <v>3489</v>
          </cell>
          <cell r="AI154">
            <v>813</v>
          </cell>
          <cell r="AJ154">
            <v>3994</v>
          </cell>
          <cell r="AK154">
            <v>692</v>
          </cell>
          <cell r="AL154">
            <v>272</v>
          </cell>
          <cell r="AM154">
            <v>2118</v>
          </cell>
          <cell r="AN154" t="str">
            <v>NA</v>
          </cell>
          <cell r="AO154" t="str">
            <v>NA</v>
          </cell>
          <cell r="AP154" t="str">
            <v>NA</v>
          </cell>
          <cell r="AQ154" t="str">
            <v>NA</v>
          </cell>
          <cell r="AR154">
            <v>156.4</v>
          </cell>
          <cell r="AS154">
            <v>162</v>
          </cell>
          <cell r="AT154">
            <v>182.5</v>
          </cell>
          <cell r="AU154">
            <v>119840</v>
          </cell>
          <cell r="AV154">
            <v>1326</v>
          </cell>
          <cell r="AW154">
            <v>2557</v>
          </cell>
          <cell r="AX154">
            <v>123722</v>
          </cell>
          <cell r="AY154">
            <v>17.5</v>
          </cell>
          <cell r="AZ154">
            <v>-31.4</v>
          </cell>
          <cell r="BA154">
            <v>49632</v>
          </cell>
          <cell r="BB154">
            <v>-5402</v>
          </cell>
          <cell r="BC154">
            <v>49934</v>
          </cell>
          <cell r="BD154">
            <v>2232.9</v>
          </cell>
          <cell r="BE154">
            <v>45860</v>
          </cell>
          <cell r="BF154">
            <v>288</v>
          </cell>
          <cell r="BG154">
            <v>2353</v>
          </cell>
          <cell r="BH154">
            <v>2467</v>
          </cell>
          <cell r="BI154">
            <v>87.9</v>
          </cell>
          <cell r="BJ154" t="str">
            <v>NA</v>
          </cell>
          <cell r="BK154">
            <v>23.42</v>
          </cell>
          <cell r="BL154">
            <v>161.2295</v>
          </cell>
          <cell r="BM154">
            <v>436.8261</v>
          </cell>
          <cell r="BN154">
            <v>3.4</v>
          </cell>
          <cell r="BO154">
            <v>1101116</v>
          </cell>
          <cell r="BP154">
            <v>125278.76</v>
          </cell>
          <cell r="BQ154">
            <v>50014.674140000003</v>
          </cell>
          <cell r="BR154">
            <v>89.65</v>
          </cell>
          <cell r="BS154" t="str">
            <v>NA</v>
          </cell>
          <cell r="BT154" t="str">
            <v>NA</v>
          </cell>
          <cell r="BU154" t="str">
            <v>NA</v>
          </cell>
          <cell r="BV154" t="str">
            <v>NA</v>
          </cell>
          <cell r="BW154" t="str">
            <v>NA</v>
          </cell>
          <cell r="BX154" t="str">
            <v>NA</v>
          </cell>
          <cell r="BY154" t="str">
            <v>NA</v>
          </cell>
          <cell r="BZ154" t="str">
            <v>NA</v>
          </cell>
          <cell r="CA154">
            <v>232.6</v>
          </cell>
          <cell r="CB154">
            <v>25002</v>
          </cell>
          <cell r="CC154">
            <v>25336</v>
          </cell>
          <cell r="CD154">
            <v>41126</v>
          </cell>
          <cell r="CE154">
            <v>45900</v>
          </cell>
          <cell r="CF154">
            <v>-37430</v>
          </cell>
          <cell r="CG154">
            <v>-42895</v>
          </cell>
          <cell r="CH154">
            <v>21622</v>
          </cell>
          <cell r="CI154">
            <v>21522</v>
          </cell>
        </row>
        <row r="155">
          <cell r="A155" t="str">
            <v>Q1 2008</v>
          </cell>
          <cell r="B155">
            <v>20529</v>
          </cell>
          <cell r="C155">
            <v>154.80000000000001</v>
          </cell>
          <cell r="D155">
            <v>98.2</v>
          </cell>
          <cell r="E155">
            <v>99.242000000000004</v>
          </cell>
          <cell r="F155">
            <v>2422</v>
          </cell>
          <cell r="G155">
            <v>24625</v>
          </cell>
          <cell r="H155">
            <v>794</v>
          </cell>
          <cell r="I155">
            <v>34.799999999999997</v>
          </cell>
          <cell r="J155">
            <v>2343.9</v>
          </cell>
          <cell r="K155">
            <v>124.4</v>
          </cell>
          <cell r="L155">
            <v>2219.5</v>
          </cell>
          <cell r="M155">
            <v>3561.9</v>
          </cell>
          <cell r="N155">
            <v>100.1</v>
          </cell>
          <cell r="O155">
            <v>291.7</v>
          </cell>
          <cell r="P155">
            <v>626.9</v>
          </cell>
          <cell r="Q155">
            <v>513.79999999999995</v>
          </cell>
          <cell r="R155">
            <v>409.2</v>
          </cell>
          <cell r="S155">
            <v>139.80000000000001</v>
          </cell>
          <cell r="T155">
            <v>91.7</v>
          </cell>
          <cell r="U155">
            <v>46.3</v>
          </cell>
          <cell r="V155">
            <v>33.9</v>
          </cell>
          <cell r="W155">
            <v>78.099999999999994</v>
          </cell>
          <cell r="X155">
            <v>80.8</v>
          </cell>
          <cell r="Y155">
            <v>77.900000000000006</v>
          </cell>
          <cell r="Z155">
            <v>75.099999999999994</v>
          </cell>
          <cell r="AA155">
            <v>60.3</v>
          </cell>
          <cell r="AB155">
            <v>46.1</v>
          </cell>
          <cell r="AC155">
            <v>70.599999999999994</v>
          </cell>
          <cell r="AD155">
            <v>9.6</v>
          </cell>
          <cell r="AE155">
            <v>36</v>
          </cell>
          <cell r="AF155">
            <v>1846.9</v>
          </cell>
          <cell r="AG155">
            <v>14441</v>
          </cell>
          <cell r="AH155">
            <v>3350</v>
          </cell>
          <cell r="AI155">
            <v>907</v>
          </cell>
          <cell r="AJ155">
            <v>3296</v>
          </cell>
          <cell r="AK155">
            <v>606</v>
          </cell>
          <cell r="AL155">
            <v>1652</v>
          </cell>
          <cell r="AM155">
            <v>1929</v>
          </cell>
          <cell r="AN155" t="str">
            <v>NA</v>
          </cell>
          <cell r="AO155" t="str">
            <v>NA</v>
          </cell>
          <cell r="AP155" t="str">
            <v>NA</v>
          </cell>
          <cell r="AQ155" t="str">
            <v>NA</v>
          </cell>
          <cell r="AR155">
            <v>150.30000000000001</v>
          </cell>
          <cell r="AS155">
            <v>158.6</v>
          </cell>
          <cell r="AT155">
            <v>180.3</v>
          </cell>
          <cell r="AU155">
            <v>121344</v>
          </cell>
          <cell r="AV155">
            <v>1253</v>
          </cell>
          <cell r="AW155">
            <v>2495</v>
          </cell>
          <cell r="AX155">
            <v>125091</v>
          </cell>
          <cell r="AY155">
            <v>15.5</v>
          </cell>
          <cell r="AZ155">
            <v>-58.8</v>
          </cell>
          <cell r="BA155">
            <v>48455</v>
          </cell>
          <cell r="BB155">
            <v>-3588</v>
          </cell>
          <cell r="BC155">
            <v>48269</v>
          </cell>
          <cell r="BD155">
            <v>2219.5</v>
          </cell>
          <cell r="BE155">
            <v>46700</v>
          </cell>
          <cell r="BF155">
            <v>1747</v>
          </cell>
          <cell r="BG155">
            <v>1971</v>
          </cell>
          <cell r="BH155">
            <v>2865</v>
          </cell>
          <cell r="BI155">
            <v>89.2</v>
          </cell>
          <cell r="BJ155">
            <v>25.07</v>
          </cell>
          <cell r="BK155">
            <v>21.56</v>
          </cell>
          <cell r="BL155">
            <v>158.94040000000001</v>
          </cell>
          <cell r="BM155">
            <v>427.62259999999998</v>
          </cell>
          <cell r="BN155">
            <v>4.2</v>
          </cell>
          <cell r="BO155">
            <v>1123438</v>
          </cell>
          <cell r="BP155">
            <v>124998.74</v>
          </cell>
          <cell r="BQ155">
            <v>50243.115700000002</v>
          </cell>
          <cell r="BR155">
            <v>90.21</v>
          </cell>
          <cell r="BS155" t="str">
            <v>NA</v>
          </cell>
          <cell r="BT155" t="str">
            <v>NA</v>
          </cell>
          <cell r="BU155" t="str">
            <v>NA</v>
          </cell>
          <cell r="BV155" t="str">
            <v>NA</v>
          </cell>
          <cell r="BW155" t="str">
            <v>NA</v>
          </cell>
          <cell r="BX155" t="str">
            <v>NA</v>
          </cell>
          <cell r="BY155" t="str">
            <v>NA</v>
          </cell>
          <cell r="BZ155" t="str">
            <v>NA</v>
          </cell>
          <cell r="CA155">
            <v>222.8</v>
          </cell>
          <cell r="CB155">
            <v>23875</v>
          </cell>
          <cell r="CC155">
            <v>24311</v>
          </cell>
          <cell r="CD155">
            <v>38473</v>
          </cell>
          <cell r="CE155">
            <v>41378</v>
          </cell>
          <cell r="CF155">
            <v>-35934</v>
          </cell>
          <cell r="CG155">
            <v>-40590</v>
          </cell>
          <cell r="CH155">
            <v>14010</v>
          </cell>
          <cell r="CI155">
            <v>13910</v>
          </cell>
        </row>
        <row r="156">
          <cell r="A156" t="str">
            <v>Q2 2008</v>
          </cell>
          <cell r="B156">
            <v>20652</v>
          </cell>
          <cell r="C156">
            <v>150.9</v>
          </cell>
          <cell r="D156">
            <v>99.9</v>
          </cell>
          <cell r="E156">
            <v>99.856999999999999</v>
          </cell>
          <cell r="F156">
            <v>4932</v>
          </cell>
          <cell r="G156">
            <v>26262</v>
          </cell>
          <cell r="H156">
            <v>779</v>
          </cell>
          <cell r="I156">
            <v>37.6</v>
          </cell>
          <cell r="J156">
            <v>2364.6</v>
          </cell>
          <cell r="K156">
            <v>144.5</v>
          </cell>
          <cell r="L156">
            <v>2220.1</v>
          </cell>
          <cell r="M156">
            <v>3575</v>
          </cell>
          <cell r="N156">
            <v>100.4</v>
          </cell>
          <cell r="O156">
            <v>289.60000000000002</v>
          </cell>
          <cell r="P156">
            <v>623</v>
          </cell>
          <cell r="Q156">
            <v>515</v>
          </cell>
          <cell r="R156">
            <v>411</v>
          </cell>
          <cell r="S156">
            <v>141.9</v>
          </cell>
          <cell r="T156">
            <v>91.8</v>
          </cell>
          <cell r="U156">
            <v>47.5</v>
          </cell>
          <cell r="V156">
            <v>34</v>
          </cell>
          <cell r="W156">
            <v>77.900000000000006</v>
          </cell>
          <cell r="X156">
            <v>80.099999999999994</v>
          </cell>
          <cell r="Y156">
            <v>77.599999999999994</v>
          </cell>
          <cell r="Z156">
            <v>75</v>
          </cell>
          <cell r="AA156">
            <v>60.9</v>
          </cell>
          <cell r="AB156">
            <v>45.7</v>
          </cell>
          <cell r="AC156">
            <v>70.3</v>
          </cell>
          <cell r="AD156">
            <v>9.8000000000000007</v>
          </cell>
          <cell r="AE156">
            <v>36</v>
          </cell>
          <cell r="AF156">
            <v>1854.9</v>
          </cell>
          <cell r="AG156">
            <v>11599</v>
          </cell>
          <cell r="AH156">
            <v>2981</v>
          </cell>
          <cell r="AI156">
            <v>986</v>
          </cell>
          <cell r="AJ156">
            <v>2911</v>
          </cell>
          <cell r="AK156">
            <v>506</v>
          </cell>
          <cell r="AL156">
            <v>790</v>
          </cell>
          <cell r="AM156">
            <v>1642</v>
          </cell>
          <cell r="AN156" t="str">
            <v>NA</v>
          </cell>
          <cell r="AO156" t="str">
            <v>NA</v>
          </cell>
          <cell r="AP156" t="str">
            <v>NA</v>
          </cell>
          <cell r="AQ156" t="str">
            <v>NA</v>
          </cell>
          <cell r="AR156">
            <v>149</v>
          </cell>
          <cell r="AS156">
            <v>154.30000000000001</v>
          </cell>
          <cell r="AT156">
            <v>173.8</v>
          </cell>
          <cell r="AU156">
            <v>117675</v>
          </cell>
          <cell r="AV156">
            <v>1237</v>
          </cell>
          <cell r="AW156">
            <v>2348</v>
          </cell>
          <cell r="AX156">
            <v>121260</v>
          </cell>
          <cell r="AY156">
            <v>14.2</v>
          </cell>
          <cell r="AZ156">
            <v>-53.2</v>
          </cell>
          <cell r="BA156">
            <v>47124</v>
          </cell>
          <cell r="BB156">
            <v>363</v>
          </cell>
          <cell r="BC156">
            <v>47260</v>
          </cell>
          <cell r="BD156">
            <v>2220.1</v>
          </cell>
          <cell r="BE156">
            <v>43093</v>
          </cell>
          <cell r="BF156">
            <v>835</v>
          </cell>
          <cell r="BG156">
            <v>1718</v>
          </cell>
          <cell r="BH156">
            <v>2528</v>
          </cell>
          <cell r="BI156">
            <v>89.2</v>
          </cell>
          <cell r="BJ156">
            <v>24.9</v>
          </cell>
          <cell r="BK156">
            <v>21.5</v>
          </cell>
          <cell r="BL156">
            <v>155.10239999999999</v>
          </cell>
          <cell r="BM156">
            <v>415.95010000000002</v>
          </cell>
          <cell r="BN156">
            <v>3.2</v>
          </cell>
          <cell r="BO156">
            <v>1129956</v>
          </cell>
          <cell r="BP156">
            <v>126135.1</v>
          </cell>
          <cell r="BQ156">
            <v>50256.268309999999</v>
          </cell>
          <cell r="BR156">
            <v>91.69</v>
          </cell>
          <cell r="BS156" t="str">
            <v>NA</v>
          </cell>
          <cell r="BT156" t="str">
            <v>NA</v>
          </cell>
          <cell r="BU156" t="str">
            <v>NA</v>
          </cell>
          <cell r="BV156" t="str">
            <v>NA</v>
          </cell>
          <cell r="BW156" t="str">
            <v>NA</v>
          </cell>
          <cell r="BX156" t="str">
            <v>NA</v>
          </cell>
          <cell r="BY156" t="str">
            <v>NA</v>
          </cell>
          <cell r="BZ156" t="str">
            <v>NA</v>
          </cell>
          <cell r="CA156">
            <v>214</v>
          </cell>
          <cell r="CB156">
            <v>23236</v>
          </cell>
          <cell r="CC156">
            <v>23482</v>
          </cell>
          <cell r="CD156">
            <v>39654</v>
          </cell>
          <cell r="CE156">
            <v>43374</v>
          </cell>
          <cell r="CF156">
            <v>-35489</v>
          </cell>
          <cell r="CG156">
            <v>-40129</v>
          </cell>
          <cell r="CH156">
            <v>13726</v>
          </cell>
          <cell r="CI156">
            <v>13626</v>
          </cell>
        </row>
        <row r="157">
          <cell r="A157" t="str">
            <v>Q3 2008</v>
          </cell>
          <cell r="B157">
            <v>20327</v>
          </cell>
          <cell r="C157">
            <v>147.4</v>
          </cell>
          <cell r="D157">
            <v>100</v>
          </cell>
          <cell r="E157">
            <v>99.566000000000003</v>
          </cell>
          <cell r="F157">
            <v>4465</v>
          </cell>
          <cell r="G157">
            <v>25517</v>
          </cell>
          <cell r="H157">
            <v>764</v>
          </cell>
          <cell r="I157">
            <v>44.6</v>
          </cell>
          <cell r="J157">
            <v>2390.6999999999998</v>
          </cell>
          <cell r="K157">
            <v>180.9</v>
          </cell>
          <cell r="L157">
            <v>2209.8000000000002</v>
          </cell>
          <cell r="M157">
            <v>3582.3</v>
          </cell>
          <cell r="N157">
            <v>115.9</v>
          </cell>
          <cell r="O157">
            <v>277.3</v>
          </cell>
          <cell r="P157">
            <v>617.20000000000005</v>
          </cell>
          <cell r="Q157">
            <v>509.8</v>
          </cell>
          <cell r="R157">
            <v>407.3</v>
          </cell>
          <cell r="S157">
            <v>143.80000000000001</v>
          </cell>
          <cell r="T157">
            <v>91.8</v>
          </cell>
          <cell r="U157">
            <v>46.7</v>
          </cell>
          <cell r="V157">
            <v>39.299999999999997</v>
          </cell>
          <cell r="W157">
            <v>75.599999999999994</v>
          </cell>
          <cell r="X157">
            <v>79.400000000000006</v>
          </cell>
          <cell r="Y157">
            <v>76.5</v>
          </cell>
          <cell r="Z157">
            <v>74</v>
          </cell>
          <cell r="AA157">
            <v>61.5</v>
          </cell>
          <cell r="AB157">
            <v>45.3</v>
          </cell>
          <cell r="AC157">
            <v>69.900000000000006</v>
          </cell>
          <cell r="AD157">
            <v>9.6</v>
          </cell>
          <cell r="AE157">
            <v>36.1</v>
          </cell>
          <cell r="AF157">
            <v>1845.8</v>
          </cell>
          <cell r="AG157">
            <v>10625</v>
          </cell>
          <cell r="AH157">
            <v>2686</v>
          </cell>
          <cell r="AI157">
            <v>1065</v>
          </cell>
          <cell r="AJ157">
            <v>3105</v>
          </cell>
          <cell r="AK157">
            <v>470</v>
          </cell>
          <cell r="AL157">
            <v>141</v>
          </cell>
          <cell r="AM157">
            <v>1700</v>
          </cell>
          <cell r="AN157" t="str">
            <v>NA</v>
          </cell>
          <cell r="AO157" t="str">
            <v>NA</v>
          </cell>
          <cell r="AP157" t="str">
            <v>NA</v>
          </cell>
          <cell r="AQ157" t="str">
            <v>NA</v>
          </cell>
          <cell r="AR157">
            <v>143.19999999999999</v>
          </cell>
          <cell r="AS157">
            <v>150.1</v>
          </cell>
          <cell r="AT157">
            <v>170.2</v>
          </cell>
          <cell r="AU157">
            <v>120166</v>
          </cell>
          <cell r="AV157">
            <v>1329</v>
          </cell>
          <cell r="AW157">
            <v>2231</v>
          </cell>
          <cell r="AX157">
            <v>123726</v>
          </cell>
          <cell r="AY157">
            <v>12.3</v>
          </cell>
          <cell r="AZ157">
            <v>-62.4</v>
          </cell>
          <cell r="BA157">
            <v>47036</v>
          </cell>
          <cell r="BB157">
            <v>817</v>
          </cell>
          <cell r="BC157">
            <v>46955</v>
          </cell>
          <cell r="BD157">
            <v>2209.8000000000002</v>
          </cell>
          <cell r="BE157">
            <v>42369</v>
          </cell>
          <cell r="BF157">
            <v>150</v>
          </cell>
          <cell r="BG157">
            <v>1781</v>
          </cell>
          <cell r="BH157">
            <v>2369</v>
          </cell>
          <cell r="BI157">
            <v>87</v>
          </cell>
          <cell r="BJ157">
            <v>24.61</v>
          </cell>
          <cell r="BK157">
            <v>21.2</v>
          </cell>
          <cell r="BL157">
            <v>149.84190000000001</v>
          </cell>
          <cell r="BM157">
            <v>404.83859999999999</v>
          </cell>
          <cell r="BN157">
            <v>3.5</v>
          </cell>
          <cell r="BO157">
            <v>1135848</v>
          </cell>
          <cell r="BP157">
            <v>126737.67</v>
          </cell>
          <cell r="BQ157">
            <v>50026.40724</v>
          </cell>
          <cell r="BR157">
            <v>91.94</v>
          </cell>
          <cell r="BS157" t="str">
            <v>NA</v>
          </cell>
          <cell r="BT157" t="str">
            <v>NA</v>
          </cell>
          <cell r="BU157" t="str">
            <v>NA</v>
          </cell>
          <cell r="BV157" t="str">
            <v>NA</v>
          </cell>
          <cell r="BW157" t="str">
            <v>NA</v>
          </cell>
          <cell r="BX157" t="str">
            <v>NA</v>
          </cell>
          <cell r="BY157" t="str">
            <v>NA</v>
          </cell>
          <cell r="BZ157" t="str">
            <v>NA</v>
          </cell>
          <cell r="CA157">
            <v>204.7</v>
          </cell>
          <cell r="CB157">
            <v>23267</v>
          </cell>
          <cell r="CC157">
            <v>23587</v>
          </cell>
          <cell r="CD157">
            <v>38942</v>
          </cell>
          <cell r="CE157">
            <v>41989</v>
          </cell>
          <cell r="CF157">
            <v>-33583</v>
          </cell>
          <cell r="CG157">
            <v>-37514</v>
          </cell>
          <cell r="CH157">
            <v>12250</v>
          </cell>
          <cell r="CI157">
            <v>12150</v>
          </cell>
        </row>
        <row r="158">
          <cell r="A158" t="str">
            <v>Q4 2008</v>
          </cell>
          <cell r="B158">
            <v>20312</v>
          </cell>
          <cell r="C158">
            <v>140.9</v>
          </cell>
          <cell r="D158">
            <v>99.6</v>
          </cell>
          <cell r="E158">
            <v>99.786000000000001</v>
          </cell>
          <cell r="F158">
            <v>18</v>
          </cell>
          <cell r="G158">
            <v>22924</v>
          </cell>
          <cell r="H158">
            <v>752</v>
          </cell>
          <cell r="I158">
            <v>43.1</v>
          </cell>
          <cell r="J158">
            <v>2336</v>
          </cell>
          <cell r="K158">
            <v>189.4</v>
          </cell>
          <cell r="L158">
            <v>2146.6</v>
          </cell>
          <cell r="M158">
            <v>3589.1</v>
          </cell>
          <cell r="N158">
            <v>80.2</v>
          </cell>
          <cell r="O158">
            <v>259.8</v>
          </cell>
          <cell r="P158">
            <v>601.20000000000005</v>
          </cell>
          <cell r="Q158">
            <v>512.9</v>
          </cell>
          <cell r="R158">
            <v>411.4</v>
          </cell>
          <cell r="S158">
            <v>145</v>
          </cell>
          <cell r="T158">
            <v>89.9</v>
          </cell>
          <cell r="U158">
            <v>46.3</v>
          </cell>
          <cell r="V158">
            <v>27.2</v>
          </cell>
          <cell r="W158">
            <v>71.8</v>
          </cell>
          <cell r="X158">
            <v>77.400000000000006</v>
          </cell>
          <cell r="Y158">
            <v>76.599999999999994</v>
          </cell>
          <cell r="Z158">
            <v>74.3</v>
          </cell>
          <cell r="AA158">
            <v>61.8</v>
          </cell>
          <cell r="AB158">
            <v>43.9</v>
          </cell>
          <cell r="AC158">
            <v>67.8</v>
          </cell>
          <cell r="AD158">
            <v>9.4</v>
          </cell>
          <cell r="AE158">
            <v>35.700000000000003</v>
          </cell>
          <cell r="AF158">
            <v>1773.7</v>
          </cell>
          <cell r="AG158">
            <v>9863</v>
          </cell>
          <cell r="AH158">
            <v>1609</v>
          </cell>
          <cell r="AI158">
            <v>924</v>
          </cell>
          <cell r="AJ158">
            <v>3529</v>
          </cell>
          <cell r="AK158">
            <v>254</v>
          </cell>
          <cell r="AL158">
            <v>569</v>
          </cell>
          <cell r="AM158">
            <v>1898</v>
          </cell>
          <cell r="AN158" t="str">
            <v>NA</v>
          </cell>
          <cell r="AO158" t="str">
            <v>NA</v>
          </cell>
          <cell r="AP158" t="str">
            <v>NA</v>
          </cell>
          <cell r="AQ158" t="str">
            <v>NA</v>
          </cell>
          <cell r="AR158">
            <v>131</v>
          </cell>
          <cell r="AS158">
            <v>142.5</v>
          </cell>
          <cell r="AT158">
            <v>164.1</v>
          </cell>
          <cell r="AU158">
            <v>111187</v>
          </cell>
          <cell r="AV158">
            <v>1336</v>
          </cell>
          <cell r="AW158">
            <v>2455</v>
          </cell>
          <cell r="AX158">
            <v>114978</v>
          </cell>
          <cell r="AY158">
            <v>9.8000000000000007</v>
          </cell>
          <cell r="AZ158">
            <v>-95.4</v>
          </cell>
          <cell r="BA158">
            <v>44992</v>
          </cell>
          <cell r="BB158">
            <v>-2795</v>
          </cell>
          <cell r="BC158">
            <v>45135</v>
          </cell>
          <cell r="BD158">
            <v>2146.6</v>
          </cell>
          <cell r="BE158">
            <v>43223</v>
          </cell>
          <cell r="BF158">
            <v>595</v>
          </cell>
          <cell r="BG158">
            <v>1929</v>
          </cell>
          <cell r="BH158">
            <v>1518</v>
          </cell>
          <cell r="BI158">
            <v>81.900000000000006</v>
          </cell>
          <cell r="BJ158">
            <v>25.84</v>
          </cell>
          <cell r="BK158">
            <v>22.24</v>
          </cell>
          <cell r="BL158">
            <v>141.71530000000001</v>
          </cell>
          <cell r="BM158">
            <v>384.07459999999998</v>
          </cell>
          <cell r="BN158">
            <v>4</v>
          </cell>
          <cell r="BO158">
            <v>1133203</v>
          </cell>
          <cell r="BP158">
            <v>125758.26</v>
          </cell>
          <cell r="BQ158">
            <v>49717.980920000002</v>
          </cell>
          <cell r="BR158">
            <v>91.7</v>
          </cell>
          <cell r="BS158" t="str">
            <v>NA</v>
          </cell>
          <cell r="BT158" t="str">
            <v>NA</v>
          </cell>
          <cell r="BU158" t="str">
            <v>NA</v>
          </cell>
          <cell r="BV158" t="str">
            <v>NA</v>
          </cell>
          <cell r="BW158" t="str">
            <v>NA</v>
          </cell>
          <cell r="BX158" t="str">
            <v>NA</v>
          </cell>
          <cell r="BY158" t="str">
            <v>NA</v>
          </cell>
          <cell r="BZ158" t="str">
            <v>NA</v>
          </cell>
          <cell r="CA158">
            <v>189.9</v>
          </cell>
          <cell r="CB158">
            <v>24741</v>
          </cell>
          <cell r="CC158">
            <v>24908</v>
          </cell>
          <cell r="CD158">
            <v>40873</v>
          </cell>
          <cell r="CE158">
            <v>42915</v>
          </cell>
          <cell r="CF158">
            <v>-36778</v>
          </cell>
          <cell r="CG158">
            <v>-41186</v>
          </cell>
          <cell r="CH158">
            <v>11738</v>
          </cell>
          <cell r="CI158">
            <v>11638</v>
          </cell>
        </row>
        <row r="159">
          <cell r="A159" t="str">
            <v>Q1 2009</v>
          </cell>
          <cell r="B159">
            <v>19159</v>
          </cell>
          <cell r="C159">
            <v>131.30000000000001</v>
          </cell>
          <cell r="D159">
            <v>98.4</v>
          </cell>
          <cell r="E159">
            <v>99.429000000000002</v>
          </cell>
          <cell r="F159">
            <v>3407</v>
          </cell>
          <cell r="G159">
            <v>23281</v>
          </cell>
          <cell r="H159">
            <v>633</v>
          </cell>
          <cell r="I159">
            <v>57.7</v>
          </cell>
          <cell r="J159">
            <v>2301.8000000000002</v>
          </cell>
          <cell r="K159">
            <v>247.6</v>
          </cell>
          <cell r="L159">
            <v>2054.1</v>
          </cell>
          <cell r="M159">
            <v>3593.8</v>
          </cell>
          <cell r="N159">
            <v>68.2</v>
          </cell>
          <cell r="O159">
            <v>243.6</v>
          </cell>
          <cell r="P159">
            <v>578.29999999999995</v>
          </cell>
          <cell r="Q159">
            <v>492.5</v>
          </cell>
          <cell r="R159">
            <v>397.1</v>
          </cell>
          <cell r="S159">
            <v>141.1</v>
          </cell>
          <cell r="T159">
            <v>88.8</v>
          </cell>
          <cell r="U159">
            <v>44.5</v>
          </cell>
          <cell r="V159">
            <v>23.1</v>
          </cell>
          <cell r="W159">
            <v>68</v>
          </cell>
          <cell r="X159">
            <v>74.5</v>
          </cell>
          <cell r="Y159">
            <v>73.400000000000006</v>
          </cell>
          <cell r="Z159">
            <v>71.400000000000006</v>
          </cell>
          <cell r="AA159">
            <v>60</v>
          </cell>
          <cell r="AB159">
            <v>43.1</v>
          </cell>
          <cell r="AC159">
            <v>64.900000000000006</v>
          </cell>
          <cell r="AD159">
            <v>9.1</v>
          </cell>
          <cell r="AE159">
            <v>35.200000000000003</v>
          </cell>
          <cell r="AF159">
            <v>1703.8</v>
          </cell>
          <cell r="AG159">
            <v>9825</v>
          </cell>
          <cell r="AH159">
            <v>1610</v>
          </cell>
          <cell r="AI159">
            <v>927</v>
          </cell>
          <cell r="AJ159">
            <v>2091</v>
          </cell>
          <cell r="AK159">
            <v>235</v>
          </cell>
          <cell r="AL159">
            <v>1548</v>
          </cell>
          <cell r="AM159">
            <v>1975</v>
          </cell>
          <cell r="AN159" t="str">
            <v>NA</v>
          </cell>
          <cell r="AO159" t="str">
            <v>NA</v>
          </cell>
          <cell r="AP159" t="str">
            <v>NA</v>
          </cell>
          <cell r="AQ159" t="str">
            <v>NA</v>
          </cell>
          <cell r="AR159">
            <v>119.3</v>
          </cell>
          <cell r="AS159">
            <v>132.5</v>
          </cell>
          <cell r="AT159">
            <v>154.19999999999999</v>
          </cell>
          <cell r="AU159">
            <v>110608</v>
          </cell>
          <cell r="AV159">
            <v>1350</v>
          </cell>
          <cell r="AW159">
            <v>2308</v>
          </cell>
          <cell r="AX159">
            <v>114266</v>
          </cell>
          <cell r="AY159">
            <v>7.8</v>
          </cell>
          <cell r="AZ159">
            <v>-111.4</v>
          </cell>
          <cell r="BA159">
            <v>43388</v>
          </cell>
          <cell r="BB159">
            <v>690</v>
          </cell>
          <cell r="BC159">
            <v>43435</v>
          </cell>
          <cell r="BD159">
            <v>2054.1</v>
          </cell>
          <cell r="BE159">
            <v>41397</v>
          </cell>
          <cell r="BF159">
            <v>1619</v>
          </cell>
          <cell r="BG159">
            <v>1993</v>
          </cell>
          <cell r="BH159">
            <v>1741</v>
          </cell>
          <cell r="BI159">
            <v>76.2</v>
          </cell>
          <cell r="BJ159">
            <v>26.03</v>
          </cell>
          <cell r="BK159">
            <v>22.44</v>
          </cell>
          <cell r="BL159">
            <v>132.71250000000001</v>
          </cell>
          <cell r="BM159">
            <v>357.13780000000003</v>
          </cell>
          <cell r="BN159">
            <v>2.5</v>
          </cell>
          <cell r="BO159">
            <v>1128346</v>
          </cell>
          <cell r="BP159">
            <v>125493.88</v>
          </cell>
          <cell r="BQ159">
            <v>48832.734640000002</v>
          </cell>
          <cell r="BR159">
            <v>91.07</v>
          </cell>
          <cell r="BS159" t="str">
            <v>NA</v>
          </cell>
          <cell r="BT159" t="str">
            <v>NA</v>
          </cell>
          <cell r="BU159" t="str">
            <v>NA</v>
          </cell>
          <cell r="BV159" t="str">
            <v>NA</v>
          </cell>
          <cell r="BW159" t="str">
            <v>NA</v>
          </cell>
          <cell r="BX159" t="str">
            <v>NA</v>
          </cell>
          <cell r="BY159" t="str">
            <v>NA</v>
          </cell>
          <cell r="BZ159" t="str">
            <v>NA</v>
          </cell>
          <cell r="CA159">
            <v>156.1</v>
          </cell>
          <cell r="CB159">
            <v>21405</v>
          </cell>
          <cell r="CC159">
            <v>22818</v>
          </cell>
          <cell r="CD159">
            <v>39909</v>
          </cell>
          <cell r="CE159">
            <v>44082</v>
          </cell>
          <cell r="CF159">
            <v>-34410</v>
          </cell>
          <cell r="CG159">
            <v>-40026</v>
          </cell>
          <cell r="CH159">
            <v>7611</v>
          </cell>
          <cell r="CI159">
            <v>7611</v>
          </cell>
        </row>
        <row r="160">
          <cell r="A160" t="str">
            <v>Q2 2009</v>
          </cell>
          <cell r="B160">
            <v>18644</v>
          </cell>
          <cell r="C160">
            <v>122.4</v>
          </cell>
          <cell r="D160">
            <v>98.4</v>
          </cell>
          <cell r="E160">
            <v>98.626000000000005</v>
          </cell>
          <cell r="F160">
            <v>5275</v>
          </cell>
          <cell r="G160">
            <v>24265</v>
          </cell>
          <cell r="H160">
            <v>638</v>
          </cell>
          <cell r="I160">
            <v>68.900000000000006</v>
          </cell>
          <cell r="J160">
            <v>2328.8000000000002</v>
          </cell>
          <cell r="K160">
            <v>299.39999999999998</v>
          </cell>
          <cell r="L160">
            <v>2029.3</v>
          </cell>
          <cell r="M160">
            <v>3600.2</v>
          </cell>
          <cell r="N160">
            <v>66</v>
          </cell>
          <cell r="O160">
            <v>233.2</v>
          </cell>
          <cell r="P160">
            <v>567.4</v>
          </cell>
          <cell r="Q160">
            <v>491.1</v>
          </cell>
          <cell r="R160">
            <v>395.8</v>
          </cell>
          <cell r="S160">
            <v>142.5</v>
          </cell>
          <cell r="T160">
            <v>87.5</v>
          </cell>
          <cell r="U160">
            <v>45.8</v>
          </cell>
          <cell r="V160">
            <v>22.4</v>
          </cell>
          <cell r="W160">
            <v>65.7</v>
          </cell>
          <cell r="X160">
            <v>73.099999999999994</v>
          </cell>
          <cell r="Y160">
            <v>72.900000000000006</v>
          </cell>
          <cell r="Z160">
            <v>70.900000000000006</v>
          </cell>
          <cell r="AA160">
            <v>60.4</v>
          </cell>
          <cell r="AB160">
            <v>42.1</v>
          </cell>
          <cell r="AC160">
            <v>64</v>
          </cell>
          <cell r="AD160">
            <v>9.3000000000000007</v>
          </cell>
          <cell r="AE160">
            <v>35.200000000000003</v>
          </cell>
          <cell r="AF160">
            <v>1675.3</v>
          </cell>
          <cell r="AG160">
            <v>9515</v>
          </cell>
          <cell r="AH160">
            <v>1121</v>
          </cell>
          <cell r="AI160">
            <v>810</v>
          </cell>
          <cell r="AJ160">
            <v>2201</v>
          </cell>
          <cell r="AK160">
            <v>150</v>
          </cell>
          <cell r="AL160">
            <v>2022</v>
          </cell>
          <cell r="AM160">
            <v>2027</v>
          </cell>
          <cell r="AN160" t="str">
            <v>NA</v>
          </cell>
          <cell r="AO160" t="str">
            <v>NA</v>
          </cell>
          <cell r="AP160" t="str">
            <v>NA</v>
          </cell>
          <cell r="AQ160" t="str">
            <v>NA</v>
          </cell>
          <cell r="AR160">
            <v>108.1</v>
          </cell>
          <cell r="AS160">
            <v>123.4</v>
          </cell>
          <cell r="AT160">
            <v>145.4</v>
          </cell>
          <cell r="AU160">
            <v>110883</v>
          </cell>
          <cell r="AV160">
            <v>1177</v>
          </cell>
          <cell r="AW160">
            <v>2246</v>
          </cell>
          <cell r="AX160">
            <v>114306</v>
          </cell>
          <cell r="AY160">
            <v>4.8</v>
          </cell>
          <cell r="AZ160">
            <v>-109</v>
          </cell>
          <cell r="BA160">
            <v>43042</v>
          </cell>
          <cell r="BB160">
            <v>2782</v>
          </cell>
          <cell r="BC160">
            <v>43133</v>
          </cell>
          <cell r="BD160">
            <v>2029.3</v>
          </cell>
          <cell r="BE160">
            <v>40195</v>
          </cell>
          <cell r="BF160">
            <v>2115</v>
          </cell>
          <cell r="BG160">
            <v>2072</v>
          </cell>
          <cell r="BH160">
            <v>1282</v>
          </cell>
          <cell r="BI160">
            <v>72.3</v>
          </cell>
          <cell r="BJ160">
            <v>25.64</v>
          </cell>
          <cell r="BK160">
            <v>22</v>
          </cell>
          <cell r="BL160">
            <v>124.084</v>
          </cell>
          <cell r="BM160">
            <v>332.55790000000002</v>
          </cell>
          <cell r="BN160">
            <v>3.5</v>
          </cell>
          <cell r="BO160">
            <v>1125291</v>
          </cell>
          <cell r="BP160">
            <v>125716.1</v>
          </cell>
          <cell r="BQ160">
            <v>48245.593630000003</v>
          </cell>
          <cell r="BR160">
            <v>91.84</v>
          </cell>
          <cell r="BS160" t="str">
            <v>NA</v>
          </cell>
          <cell r="BT160" t="str">
            <v>NA</v>
          </cell>
          <cell r="BU160" t="str">
            <v>NA</v>
          </cell>
          <cell r="BV160" t="str">
            <v>NA</v>
          </cell>
          <cell r="BW160" t="str">
            <v>NA</v>
          </cell>
          <cell r="BX160" t="str">
            <v>NA</v>
          </cell>
          <cell r="BY160" t="str">
            <v>NA</v>
          </cell>
          <cell r="BZ160" t="str">
            <v>NA</v>
          </cell>
          <cell r="CA160">
            <v>132.80000000000001</v>
          </cell>
          <cell r="CB160">
            <v>20797</v>
          </cell>
          <cell r="CC160">
            <v>22463</v>
          </cell>
          <cell r="CD160">
            <v>40856</v>
          </cell>
          <cell r="CE160">
            <v>45074</v>
          </cell>
          <cell r="CF160">
            <v>-34552</v>
          </cell>
          <cell r="CG160">
            <v>-39544</v>
          </cell>
          <cell r="CH160">
            <v>6668</v>
          </cell>
          <cell r="CI160">
            <v>6668</v>
          </cell>
        </row>
        <row r="161">
          <cell r="A161" t="str">
            <v>Q3 2009</v>
          </cell>
          <cell r="B161">
            <v>18294</v>
          </cell>
          <cell r="C161">
            <v>117.8</v>
          </cell>
          <cell r="D161">
            <v>97.4</v>
          </cell>
          <cell r="E161">
            <v>97.813000000000002</v>
          </cell>
          <cell r="F161">
            <v>5065</v>
          </cell>
          <cell r="G161">
            <v>23443</v>
          </cell>
          <cell r="H161">
            <v>643</v>
          </cell>
          <cell r="I161">
            <v>84.4</v>
          </cell>
          <cell r="J161">
            <v>2321.8000000000002</v>
          </cell>
          <cell r="K161">
            <v>315.10000000000002</v>
          </cell>
          <cell r="L161">
            <v>2006.8</v>
          </cell>
          <cell r="M161">
            <v>3599</v>
          </cell>
          <cell r="N161">
            <v>69.400000000000006</v>
          </cell>
          <cell r="O161">
            <v>218.6</v>
          </cell>
          <cell r="P161">
            <v>558.5</v>
          </cell>
          <cell r="Q161">
            <v>489.5</v>
          </cell>
          <cell r="R161">
            <v>396.1</v>
          </cell>
          <cell r="S161">
            <v>141.19999999999999</v>
          </cell>
          <cell r="T161">
            <v>87.8</v>
          </cell>
          <cell r="U161">
            <v>45.8</v>
          </cell>
          <cell r="V161">
            <v>23.7</v>
          </cell>
          <cell r="W161">
            <v>63.8</v>
          </cell>
          <cell r="X161">
            <v>72.5</v>
          </cell>
          <cell r="Y161">
            <v>72.3</v>
          </cell>
          <cell r="Z161">
            <v>70.400000000000006</v>
          </cell>
          <cell r="AA161">
            <v>59.4</v>
          </cell>
          <cell r="AB161">
            <v>41.7</v>
          </cell>
          <cell r="AC161">
            <v>63.4</v>
          </cell>
          <cell r="AD161">
            <v>9.1</v>
          </cell>
          <cell r="AE161">
            <v>35.299999999999997</v>
          </cell>
          <cell r="AF161">
            <v>1650.2</v>
          </cell>
          <cell r="AG161">
            <v>7916</v>
          </cell>
          <cell r="AH161">
            <v>1112</v>
          </cell>
          <cell r="AI161">
            <v>660</v>
          </cell>
          <cell r="AJ161">
            <v>2196</v>
          </cell>
          <cell r="AK161">
            <v>138</v>
          </cell>
          <cell r="AL161">
            <v>1253</v>
          </cell>
          <cell r="AM161">
            <v>1601</v>
          </cell>
          <cell r="AN161" t="str">
            <v>NA</v>
          </cell>
          <cell r="AO161" t="str">
            <v>NA</v>
          </cell>
          <cell r="AP161" t="str">
            <v>NA</v>
          </cell>
          <cell r="AQ161" t="str">
            <v>NA</v>
          </cell>
          <cell r="AR161">
            <v>105.3</v>
          </cell>
          <cell r="AS161">
            <v>118.2</v>
          </cell>
          <cell r="AT161">
            <v>138.30000000000001</v>
          </cell>
          <cell r="AU161">
            <v>106889</v>
          </cell>
          <cell r="AV161">
            <v>1111</v>
          </cell>
          <cell r="AW161">
            <v>2145</v>
          </cell>
          <cell r="AX161">
            <v>110146</v>
          </cell>
          <cell r="AY161">
            <v>2.7</v>
          </cell>
          <cell r="AZ161">
            <v>-120.9</v>
          </cell>
          <cell r="BA161">
            <v>42184</v>
          </cell>
          <cell r="BB161">
            <v>3560</v>
          </cell>
          <cell r="BC161">
            <v>42230</v>
          </cell>
          <cell r="BD161">
            <v>2006.8</v>
          </cell>
          <cell r="BE161">
            <v>38742</v>
          </cell>
          <cell r="BF161">
            <v>1311</v>
          </cell>
          <cell r="BG161">
            <v>1683</v>
          </cell>
          <cell r="BH161">
            <v>1315</v>
          </cell>
          <cell r="BI161">
            <v>70</v>
          </cell>
          <cell r="BJ161">
            <v>25.37</v>
          </cell>
          <cell r="BK161">
            <v>21.88</v>
          </cell>
          <cell r="BL161">
            <v>118.00449999999999</v>
          </cell>
          <cell r="BM161">
            <v>318.75279999999998</v>
          </cell>
          <cell r="BN161">
            <v>2.7</v>
          </cell>
          <cell r="BO161">
            <v>1126735</v>
          </cell>
          <cell r="BP161">
            <v>126018.75</v>
          </cell>
          <cell r="BQ161">
            <v>48011.377269999997</v>
          </cell>
          <cell r="BR161">
            <v>91.59</v>
          </cell>
          <cell r="BS161" t="str">
            <v>NA</v>
          </cell>
          <cell r="BT161" t="str">
            <v>NA</v>
          </cell>
          <cell r="BU161" t="str">
            <v>NA</v>
          </cell>
          <cell r="BV161" t="str">
            <v>NA</v>
          </cell>
          <cell r="BW161" t="str">
            <v>NA</v>
          </cell>
          <cell r="BX161" t="str">
            <v>NA</v>
          </cell>
          <cell r="BY161" t="str">
            <v>NA</v>
          </cell>
          <cell r="BZ161" t="str">
            <v>NA</v>
          </cell>
          <cell r="CA161">
            <v>128.69999999999999</v>
          </cell>
          <cell r="CB161">
            <v>20516</v>
          </cell>
          <cell r="CC161">
            <v>22421</v>
          </cell>
          <cell r="CD161">
            <v>38716</v>
          </cell>
          <cell r="CE161">
            <v>43480</v>
          </cell>
          <cell r="CF161">
            <v>-31449</v>
          </cell>
          <cell r="CG161">
            <v>-35982</v>
          </cell>
          <cell r="CH161">
            <v>6078</v>
          </cell>
          <cell r="CI161">
            <v>6078</v>
          </cell>
        </row>
        <row r="162">
          <cell r="A162" t="str">
            <v>Q4 2009</v>
          </cell>
          <cell r="B162">
            <v>18300</v>
          </cell>
          <cell r="C162">
            <v>115.6</v>
          </cell>
          <cell r="D162">
            <v>96.8</v>
          </cell>
          <cell r="E162">
            <v>97.474000000000004</v>
          </cell>
          <cell r="F162">
            <v>1151</v>
          </cell>
          <cell r="G162">
            <v>21462</v>
          </cell>
          <cell r="H162">
            <v>649</v>
          </cell>
          <cell r="I162">
            <v>113.4</v>
          </cell>
          <cell r="J162">
            <v>2271.3000000000002</v>
          </cell>
          <cell r="K162">
            <v>300.89999999999998</v>
          </cell>
          <cell r="L162">
            <v>1970.4</v>
          </cell>
          <cell r="M162">
            <v>3599.4</v>
          </cell>
          <cell r="N162">
            <v>57.3</v>
          </cell>
          <cell r="O162">
            <v>208.4</v>
          </cell>
          <cell r="P162">
            <v>556.4</v>
          </cell>
          <cell r="Q162">
            <v>483.3</v>
          </cell>
          <cell r="R162">
            <v>396.5</v>
          </cell>
          <cell r="S162">
            <v>138.69999999999999</v>
          </cell>
          <cell r="T162">
            <v>85.4</v>
          </cell>
          <cell r="U162">
            <v>44.3</v>
          </cell>
          <cell r="V162">
            <v>19.600000000000001</v>
          </cell>
          <cell r="W162">
            <v>61.5</v>
          </cell>
          <cell r="X162">
            <v>72.400000000000006</v>
          </cell>
          <cell r="Y162">
            <v>71.3</v>
          </cell>
          <cell r="Z162">
            <v>70.3</v>
          </cell>
          <cell r="AA162">
            <v>58.3</v>
          </cell>
          <cell r="AB162">
            <v>40.4</v>
          </cell>
          <cell r="AC162">
            <v>62.3</v>
          </cell>
          <cell r="AD162">
            <v>8.8000000000000007</v>
          </cell>
          <cell r="AE162">
            <v>35.1</v>
          </cell>
          <cell r="AF162">
            <v>1620.7</v>
          </cell>
          <cell r="AG162">
            <v>8652</v>
          </cell>
          <cell r="AH162">
            <v>728</v>
          </cell>
          <cell r="AI162">
            <v>626</v>
          </cell>
          <cell r="AJ162">
            <v>2354</v>
          </cell>
          <cell r="AK162">
            <v>113</v>
          </cell>
          <cell r="AL162">
            <v>1082</v>
          </cell>
          <cell r="AM162">
            <v>2957</v>
          </cell>
          <cell r="AN162" t="str">
            <v>NA</v>
          </cell>
          <cell r="AO162" t="str">
            <v>NA</v>
          </cell>
          <cell r="AP162" t="str">
            <v>NA</v>
          </cell>
          <cell r="AQ162" t="str">
            <v>NA</v>
          </cell>
          <cell r="AR162">
            <v>100.6</v>
          </cell>
          <cell r="AS162">
            <v>115.5</v>
          </cell>
          <cell r="AT162">
            <v>136.5</v>
          </cell>
          <cell r="AU162">
            <v>107075</v>
          </cell>
          <cell r="AV162">
            <v>1029</v>
          </cell>
          <cell r="AW162">
            <v>2106</v>
          </cell>
          <cell r="AX162">
            <v>110210</v>
          </cell>
          <cell r="AY162">
            <v>1.4</v>
          </cell>
          <cell r="AZ162">
            <v>-115.9</v>
          </cell>
          <cell r="BA162">
            <v>41397</v>
          </cell>
          <cell r="BB162">
            <v>-657</v>
          </cell>
          <cell r="BC162">
            <v>40988</v>
          </cell>
          <cell r="BD162">
            <v>1970.4</v>
          </cell>
          <cell r="BE162">
            <v>41255</v>
          </cell>
          <cell r="BF162">
            <v>1130</v>
          </cell>
          <cell r="BG162">
            <v>3154</v>
          </cell>
          <cell r="BH162">
            <v>887</v>
          </cell>
          <cell r="BI162">
            <v>68.2</v>
          </cell>
          <cell r="BJ162">
            <v>26.16</v>
          </cell>
          <cell r="BK162">
            <v>22.5</v>
          </cell>
          <cell r="BL162">
            <v>114.84690000000001</v>
          </cell>
          <cell r="BM162">
            <v>311.3451</v>
          </cell>
          <cell r="BN162">
            <v>1.8</v>
          </cell>
          <cell r="BO162">
            <v>1131275</v>
          </cell>
          <cell r="BP162">
            <v>125362.86</v>
          </cell>
          <cell r="BQ162">
            <v>47910.163860000001</v>
          </cell>
          <cell r="BR162">
            <v>92.09</v>
          </cell>
          <cell r="BS162" t="str">
            <v>NA</v>
          </cell>
          <cell r="BT162" t="str">
            <v>NA</v>
          </cell>
          <cell r="BU162" t="str">
            <v>NA</v>
          </cell>
          <cell r="BV162" t="str">
            <v>NA</v>
          </cell>
          <cell r="BW162" t="str">
            <v>NA</v>
          </cell>
          <cell r="BX162" t="str">
            <v>NA</v>
          </cell>
          <cell r="BY162" t="str">
            <v>NA</v>
          </cell>
          <cell r="BZ162" t="str">
            <v>NA</v>
          </cell>
          <cell r="CA162">
            <v>115.6</v>
          </cell>
          <cell r="CB162">
            <v>22012</v>
          </cell>
          <cell r="CC162">
            <v>23877</v>
          </cell>
          <cell r="CD162">
            <v>39116</v>
          </cell>
          <cell r="CE162">
            <v>44907</v>
          </cell>
          <cell r="CF162">
            <v>-35265</v>
          </cell>
          <cell r="CG162">
            <v>-41152</v>
          </cell>
          <cell r="CH162">
            <v>6063</v>
          </cell>
          <cell r="CI162">
            <v>6063</v>
          </cell>
        </row>
        <row r="163">
          <cell r="A163" t="str">
            <v>Q1 2010</v>
          </cell>
          <cell r="B163">
            <v>17417</v>
          </cell>
          <cell r="C163">
            <v>111.7</v>
          </cell>
          <cell r="D163">
            <v>96</v>
          </cell>
          <cell r="E163">
            <v>96.548000000000002</v>
          </cell>
          <cell r="F163">
            <v>3335</v>
          </cell>
          <cell r="G163">
            <v>22491</v>
          </cell>
          <cell r="H163">
            <v>564</v>
          </cell>
          <cell r="I163">
            <v>131.1</v>
          </cell>
          <cell r="J163">
            <v>2242.1999999999998</v>
          </cell>
          <cell r="K163">
            <v>306.2</v>
          </cell>
          <cell r="L163">
            <v>1936</v>
          </cell>
          <cell r="M163">
            <v>3599.1</v>
          </cell>
          <cell r="N163">
            <v>47.6</v>
          </cell>
          <cell r="O163">
            <v>192.4</v>
          </cell>
          <cell r="P163">
            <v>548.4</v>
          </cell>
          <cell r="Q163">
            <v>479.9</v>
          </cell>
          <cell r="R163">
            <v>395.6</v>
          </cell>
          <cell r="S163">
            <v>139</v>
          </cell>
          <cell r="T163">
            <v>86</v>
          </cell>
          <cell r="U163">
            <v>47.2</v>
          </cell>
          <cell r="V163">
            <v>16.399999999999999</v>
          </cell>
          <cell r="W163">
            <v>57.6</v>
          </cell>
          <cell r="X163">
            <v>71.5</v>
          </cell>
          <cell r="Y163">
            <v>70.599999999999994</v>
          </cell>
          <cell r="Z163">
            <v>69.900000000000006</v>
          </cell>
          <cell r="AA163">
            <v>58.2</v>
          </cell>
          <cell r="AB163">
            <v>40.5</v>
          </cell>
          <cell r="AC163">
            <v>61.2</v>
          </cell>
          <cell r="AD163">
            <v>9.4</v>
          </cell>
          <cell r="AE163">
            <v>35</v>
          </cell>
          <cell r="AF163">
            <v>1599.5</v>
          </cell>
          <cell r="AG163">
            <v>7380</v>
          </cell>
          <cell r="AH163">
            <v>748</v>
          </cell>
          <cell r="AI163">
            <v>573</v>
          </cell>
          <cell r="AJ163">
            <v>1362</v>
          </cell>
          <cell r="AK163">
            <v>101</v>
          </cell>
          <cell r="AL163">
            <v>1289</v>
          </cell>
          <cell r="AM163">
            <v>2037</v>
          </cell>
          <cell r="AN163">
            <v>234667</v>
          </cell>
          <cell r="AO163">
            <v>238184</v>
          </cell>
          <cell r="AP163">
            <v>274777</v>
          </cell>
          <cell r="AQ163">
            <v>276058</v>
          </cell>
          <cell r="AR163">
            <v>93.9</v>
          </cell>
          <cell r="AS163">
            <v>111.5</v>
          </cell>
          <cell r="AT163">
            <v>134</v>
          </cell>
          <cell r="AU163">
            <v>106714</v>
          </cell>
          <cell r="AV163">
            <v>969</v>
          </cell>
          <cell r="AW163">
            <v>1751</v>
          </cell>
          <cell r="AX163">
            <v>109434</v>
          </cell>
          <cell r="AY163">
            <v>0.6</v>
          </cell>
          <cell r="AZ163">
            <v>-104.9</v>
          </cell>
          <cell r="BA163">
            <v>41642</v>
          </cell>
          <cell r="BB163">
            <v>1852</v>
          </cell>
          <cell r="BC163">
            <v>41731</v>
          </cell>
          <cell r="BD163">
            <v>1936</v>
          </cell>
          <cell r="BE163">
            <v>38237</v>
          </cell>
          <cell r="BF163">
            <v>1361</v>
          </cell>
          <cell r="BG163">
            <v>2142</v>
          </cell>
          <cell r="BH163">
            <v>883</v>
          </cell>
          <cell r="BI163">
            <v>67.3</v>
          </cell>
          <cell r="BJ163">
            <v>25.58</v>
          </cell>
          <cell r="BK163">
            <v>22.21</v>
          </cell>
          <cell r="BL163">
            <v>111.8313</v>
          </cell>
          <cell r="BM163">
            <v>300.68270000000001</v>
          </cell>
          <cell r="BN163">
            <v>2.1</v>
          </cell>
          <cell r="BO163">
            <v>1135874</v>
          </cell>
          <cell r="BP163">
            <v>123956.66</v>
          </cell>
          <cell r="BQ163">
            <v>47848.043270000002</v>
          </cell>
          <cell r="BR163">
            <v>92.1</v>
          </cell>
          <cell r="BS163" t="str">
            <v>NA</v>
          </cell>
          <cell r="BT163" t="str">
            <v>NA</v>
          </cell>
          <cell r="BU163" t="str">
            <v>NA</v>
          </cell>
          <cell r="BV163" t="str">
            <v>NA</v>
          </cell>
          <cell r="BW163" t="str">
            <v>NA</v>
          </cell>
          <cell r="BX163" t="str">
            <v>NA</v>
          </cell>
          <cell r="BY163" t="str">
            <v>NA</v>
          </cell>
          <cell r="BZ163" t="str">
            <v>NA</v>
          </cell>
          <cell r="CA163">
            <v>107.9</v>
          </cell>
          <cell r="CB163">
            <v>20668</v>
          </cell>
          <cell r="CC163">
            <v>22689</v>
          </cell>
          <cell r="CD163">
            <v>40575</v>
          </cell>
          <cell r="CE163">
            <v>44350</v>
          </cell>
          <cell r="CF163">
            <v>-33164</v>
          </cell>
          <cell r="CG163">
            <v>-36803</v>
          </cell>
          <cell r="CH163">
            <v>3759</v>
          </cell>
          <cell r="CI163">
            <v>3759</v>
          </cell>
        </row>
        <row r="164">
          <cell r="A164" t="str">
            <v>Q2 2010</v>
          </cell>
          <cell r="B164">
            <v>17498</v>
          </cell>
          <cell r="C164">
            <v>107.8</v>
          </cell>
          <cell r="D164">
            <v>96.3</v>
          </cell>
          <cell r="E164">
            <v>95.855000000000004</v>
          </cell>
          <cell r="F164">
            <v>4510</v>
          </cell>
          <cell r="G164">
            <v>23285</v>
          </cell>
          <cell r="H164">
            <v>567</v>
          </cell>
          <cell r="I164">
            <v>146.9</v>
          </cell>
          <cell r="J164">
            <v>2269.1</v>
          </cell>
          <cell r="K164">
            <v>331</v>
          </cell>
          <cell r="L164">
            <v>1938</v>
          </cell>
          <cell r="M164">
            <v>3598.2</v>
          </cell>
          <cell r="N164">
            <v>46.2</v>
          </cell>
          <cell r="O164">
            <v>195.2</v>
          </cell>
          <cell r="P164">
            <v>544.70000000000005</v>
          </cell>
          <cell r="Q164">
            <v>481.5</v>
          </cell>
          <cell r="R164">
            <v>393.4</v>
          </cell>
          <cell r="S164">
            <v>143.19999999999999</v>
          </cell>
          <cell r="T164">
            <v>87.3</v>
          </cell>
          <cell r="U164">
            <v>46.5</v>
          </cell>
          <cell r="V164">
            <v>15.9</v>
          </cell>
          <cell r="W164">
            <v>59.8</v>
          </cell>
          <cell r="X164">
            <v>71.400000000000006</v>
          </cell>
          <cell r="Y164">
            <v>70.599999999999994</v>
          </cell>
          <cell r="Z164">
            <v>69.2</v>
          </cell>
          <cell r="AA164">
            <v>59.8</v>
          </cell>
          <cell r="AB164">
            <v>40.799999999999997</v>
          </cell>
          <cell r="AC164">
            <v>61.4</v>
          </cell>
          <cell r="AD164">
            <v>9.1999999999999993</v>
          </cell>
          <cell r="AE164">
            <v>35.1</v>
          </cell>
          <cell r="AF164">
            <v>1601.6</v>
          </cell>
          <cell r="AG164">
            <v>8190</v>
          </cell>
          <cell r="AH164">
            <v>617</v>
          </cell>
          <cell r="AI164">
            <v>549</v>
          </cell>
          <cell r="AJ164">
            <v>1476</v>
          </cell>
          <cell r="AK164">
            <v>106</v>
          </cell>
          <cell r="AL164">
            <v>2407</v>
          </cell>
          <cell r="AM164">
            <v>1859</v>
          </cell>
          <cell r="AN164">
            <v>227613</v>
          </cell>
          <cell r="AO164">
            <v>230833</v>
          </cell>
          <cell r="AP164">
            <v>259408</v>
          </cell>
          <cell r="AQ164">
            <v>264896</v>
          </cell>
          <cell r="AR164">
            <v>90.6</v>
          </cell>
          <cell r="AS164">
            <v>107.7</v>
          </cell>
          <cell r="AT164">
            <v>129.5</v>
          </cell>
          <cell r="AU164">
            <v>105155</v>
          </cell>
          <cell r="AV164">
            <v>888</v>
          </cell>
          <cell r="AW164">
            <v>1632</v>
          </cell>
          <cell r="AX164">
            <v>107676</v>
          </cell>
          <cell r="AY164">
            <v>-0.1</v>
          </cell>
          <cell r="AZ164">
            <v>-109.7</v>
          </cell>
          <cell r="BA164">
            <v>41662</v>
          </cell>
          <cell r="BB164">
            <v>3017</v>
          </cell>
          <cell r="BC164">
            <v>41708</v>
          </cell>
          <cell r="BD164">
            <v>1938</v>
          </cell>
          <cell r="BE164">
            <v>38898</v>
          </cell>
          <cell r="BF164">
            <v>2569</v>
          </cell>
          <cell r="BG164">
            <v>1945</v>
          </cell>
          <cell r="BH164">
            <v>727</v>
          </cell>
          <cell r="BI164">
            <v>67.7</v>
          </cell>
          <cell r="BJ164">
            <v>25.33</v>
          </cell>
          <cell r="BK164">
            <v>22.03</v>
          </cell>
          <cell r="BL164">
            <v>108.4716</v>
          </cell>
          <cell r="BM164">
            <v>290.46910000000003</v>
          </cell>
          <cell r="BN164">
            <v>1.6</v>
          </cell>
          <cell r="BO164">
            <v>1143726</v>
          </cell>
          <cell r="BP164">
            <v>125012.35</v>
          </cell>
          <cell r="BQ164">
            <v>48030.153630000001</v>
          </cell>
          <cell r="BR164">
            <v>93.32</v>
          </cell>
          <cell r="BS164" t="str">
            <v>NA</v>
          </cell>
          <cell r="BT164" t="str">
            <v>NA</v>
          </cell>
          <cell r="BU164" t="str">
            <v>NA</v>
          </cell>
          <cell r="BV164" t="str">
            <v>NA</v>
          </cell>
          <cell r="BW164" t="str">
            <v>NA</v>
          </cell>
          <cell r="BX164" t="str">
            <v>NA</v>
          </cell>
          <cell r="BY164" t="str">
            <v>NA</v>
          </cell>
          <cell r="BZ164" t="str">
            <v>NA</v>
          </cell>
          <cell r="CA164">
            <v>104.4</v>
          </cell>
          <cell r="CB164">
            <v>20592</v>
          </cell>
          <cell r="CC164">
            <v>22610</v>
          </cell>
          <cell r="CD164">
            <v>43928</v>
          </cell>
          <cell r="CE164">
            <v>48254</v>
          </cell>
          <cell r="CF164">
            <v>-36714</v>
          </cell>
          <cell r="CG164">
            <v>-39609</v>
          </cell>
          <cell r="CH164">
            <v>3411</v>
          </cell>
          <cell r="CI164">
            <v>3411</v>
          </cell>
        </row>
        <row r="165">
          <cell r="A165" t="str">
            <v>Q3 2010</v>
          </cell>
          <cell r="B165">
            <v>17381</v>
          </cell>
          <cell r="C165">
            <v>105</v>
          </cell>
          <cell r="D165">
            <v>96.3</v>
          </cell>
          <cell r="E165">
            <v>95.926000000000002</v>
          </cell>
          <cell r="F165">
            <v>4334</v>
          </cell>
          <cell r="G165">
            <v>22858</v>
          </cell>
          <cell r="H165">
            <v>569</v>
          </cell>
          <cell r="I165">
            <v>160.30000000000001</v>
          </cell>
          <cell r="J165">
            <v>2267.4</v>
          </cell>
          <cell r="K165">
            <v>336.8</v>
          </cell>
          <cell r="L165">
            <v>1930.6</v>
          </cell>
          <cell r="M165">
            <v>3598.8</v>
          </cell>
          <cell r="N165">
            <v>55.7</v>
          </cell>
          <cell r="O165">
            <v>186.3</v>
          </cell>
          <cell r="P165">
            <v>539.5</v>
          </cell>
          <cell r="Q165">
            <v>476.5</v>
          </cell>
          <cell r="R165">
            <v>395.9</v>
          </cell>
          <cell r="S165">
            <v>143.1</v>
          </cell>
          <cell r="T165">
            <v>88.2</v>
          </cell>
          <cell r="U165">
            <v>45.4</v>
          </cell>
          <cell r="V165">
            <v>19.399999999999999</v>
          </cell>
          <cell r="W165">
            <v>58.6</v>
          </cell>
          <cell r="X165">
            <v>70.8</v>
          </cell>
          <cell r="Y165">
            <v>69.599999999999994</v>
          </cell>
          <cell r="Z165">
            <v>69.3</v>
          </cell>
          <cell r="AA165">
            <v>59.4</v>
          </cell>
          <cell r="AB165">
            <v>41</v>
          </cell>
          <cell r="AC165">
            <v>61.2</v>
          </cell>
          <cell r="AD165">
            <v>8.9</v>
          </cell>
          <cell r="AE165">
            <v>35.1</v>
          </cell>
          <cell r="AF165">
            <v>1599.4</v>
          </cell>
          <cell r="AG165">
            <v>6176</v>
          </cell>
          <cell r="AH165">
            <v>697</v>
          </cell>
          <cell r="AI165">
            <v>566</v>
          </cell>
          <cell r="AJ165">
            <v>1454</v>
          </cell>
          <cell r="AK165">
            <v>115</v>
          </cell>
          <cell r="AL165">
            <v>524</v>
          </cell>
          <cell r="AM165">
            <v>1960</v>
          </cell>
          <cell r="AN165">
            <v>218667</v>
          </cell>
          <cell r="AO165">
            <v>221000</v>
          </cell>
          <cell r="AP165">
            <v>256187</v>
          </cell>
          <cell r="AQ165">
            <v>258818</v>
          </cell>
          <cell r="AR165">
            <v>89.1</v>
          </cell>
          <cell r="AS165">
            <v>104.6</v>
          </cell>
          <cell r="AT165">
            <v>124.5</v>
          </cell>
          <cell r="AU165">
            <v>105493</v>
          </cell>
          <cell r="AV165">
            <v>815</v>
          </cell>
          <cell r="AW165">
            <v>1505</v>
          </cell>
          <cell r="AX165">
            <v>107813</v>
          </cell>
          <cell r="AY165">
            <v>-0.9</v>
          </cell>
          <cell r="AZ165">
            <v>-116.1</v>
          </cell>
          <cell r="BA165">
            <v>42275</v>
          </cell>
          <cell r="BB165">
            <v>3002</v>
          </cell>
          <cell r="BC165">
            <v>42754</v>
          </cell>
          <cell r="BD165">
            <v>1930.6</v>
          </cell>
          <cell r="BE165">
            <v>36965</v>
          </cell>
          <cell r="BF165">
            <v>561</v>
          </cell>
          <cell r="BG165">
            <v>2068</v>
          </cell>
          <cell r="BH165">
            <v>806</v>
          </cell>
          <cell r="BI165">
            <v>67.7</v>
          </cell>
          <cell r="BJ165">
            <v>24.91</v>
          </cell>
          <cell r="BK165">
            <v>21.78</v>
          </cell>
          <cell r="BL165">
            <v>104.2894</v>
          </cell>
          <cell r="BM165">
            <v>281.93900000000002</v>
          </cell>
          <cell r="BN165">
            <v>0.8</v>
          </cell>
          <cell r="BO165">
            <v>1148629</v>
          </cell>
          <cell r="BP165">
            <v>125791.01</v>
          </cell>
          <cell r="BQ165">
            <v>48034.224049999997</v>
          </cell>
          <cell r="BR165">
            <v>93.17</v>
          </cell>
          <cell r="BS165" t="str">
            <v>NA</v>
          </cell>
          <cell r="BT165" t="str">
            <v>NA</v>
          </cell>
          <cell r="BU165" t="str">
            <v>NA</v>
          </cell>
          <cell r="BV165" t="str">
            <v>NA</v>
          </cell>
          <cell r="BW165" t="str">
            <v>NA</v>
          </cell>
          <cell r="BX165" t="str">
            <v>NA</v>
          </cell>
          <cell r="BY165" t="str">
            <v>NA</v>
          </cell>
          <cell r="BZ165" t="str">
            <v>NA</v>
          </cell>
          <cell r="CA165">
            <v>95.7</v>
          </cell>
          <cell r="CB165">
            <v>20712</v>
          </cell>
          <cell r="CC165">
            <v>22807</v>
          </cell>
          <cell r="CD165">
            <v>44629</v>
          </cell>
          <cell r="CE165">
            <v>47986</v>
          </cell>
          <cell r="CF165">
            <v>-35599</v>
          </cell>
          <cell r="CG165">
            <v>-38187</v>
          </cell>
          <cell r="CH165">
            <v>3593</v>
          </cell>
          <cell r="CI165">
            <v>3593</v>
          </cell>
        </row>
        <row r="166">
          <cell r="A166" t="str">
            <v>Q4 2010</v>
          </cell>
          <cell r="B166">
            <v>17349</v>
          </cell>
          <cell r="C166">
            <v>100.4</v>
          </cell>
          <cell r="D166">
            <v>96.2</v>
          </cell>
          <cell r="E166">
            <v>95.715999999999994</v>
          </cell>
          <cell r="F166">
            <v>1182</v>
          </cell>
          <cell r="G166">
            <v>21760</v>
          </cell>
          <cell r="H166">
            <v>572</v>
          </cell>
          <cell r="I166">
            <v>180.6</v>
          </cell>
          <cell r="J166">
            <v>2233.3000000000002</v>
          </cell>
          <cell r="K166">
            <v>335.7</v>
          </cell>
          <cell r="L166">
            <v>1897.7</v>
          </cell>
          <cell r="M166">
            <v>3599</v>
          </cell>
          <cell r="N166">
            <v>46.7</v>
          </cell>
          <cell r="O166">
            <v>173.6</v>
          </cell>
          <cell r="P166">
            <v>529.20000000000005</v>
          </cell>
          <cell r="Q166">
            <v>477.7</v>
          </cell>
          <cell r="R166">
            <v>396.6</v>
          </cell>
          <cell r="S166">
            <v>141.30000000000001</v>
          </cell>
          <cell r="T166">
            <v>85.6</v>
          </cell>
          <cell r="U166">
            <v>47</v>
          </cell>
          <cell r="V166">
            <v>16.399999999999999</v>
          </cell>
          <cell r="W166">
            <v>56.3</v>
          </cell>
          <cell r="X166">
            <v>69.7</v>
          </cell>
          <cell r="Y166">
            <v>69.400000000000006</v>
          </cell>
          <cell r="Z166">
            <v>69</v>
          </cell>
          <cell r="AA166">
            <v>58.4</v>
          </cell>
          <cell r="AB166">
            <v>39.6</v>
          </cell>
          <cell r="AC166">
            <v>60.2</v>
          </cell>
          <cell r="AD166">
            <v>9.1</v>
          </cell>
          <cell r="AE166">
            <v>34.799999999999997</v>
          </cell>
          <cell r="AF166">
            <v>1575.9</v>
          </cell>
          <cell r="AG166">
            <v>7736</v>
          </cell>
          <cell r="AH166">
            <v>519</v>
          </cell>
          <cell r="AI166">
            <v>538</v>
          </cell>
          <cell r="AJ166">
            <v>1680</v>
          </cell>
          <cell r="AK166">
            <v>122</v>
          </cell>
          <cell r="AL166">
            <v>1305</v>
          </cell>
          <cell r="AM166">
            <v>2793</v>
          </cell>
          <cell r="AN166">
            <v>205000</v>
          </cell>
          <cell r="AO166">
            <v>209469</v>
          </cell>
          <cell r="AP166">
            <v>240750</v>
          </cell>
          <cell r="AQ166">
            <v>243594</v>
          </cell>
          <cell r="AR166">
            <v>86</v>
          </cell>
          <cell r="AS166">
            <v>100</v>
          </cell>
          <cell r="AT166">
            <v>118.1</v>
          </cell>
          <cell r="AU166">
            <v>97820</v>
          </cell>
          <cell r="AV166">
            <v>777</v>
          </cell>
          <cell r="AW166">
            <v>981</v>
          </cell>
          <cell r="AX166">
            <v>99578</v>
          </cell>
          <cell r="AY166">
            <v>-1.4</v>
          </cell>
          <cell r="AZ166">
            <v>-113.6</v>
          </cell>
          <cell r="BA166">
            <v>42286</v>
          </cell>
          <cell r="BB166">
            <v>-99</v>
          </cell>
          <cell r="BC166">
            <v>41481</v>
          </cell>
          <cell r="BD166">
            <v>1897.7</v>
          </cell>
          <cell r="BE166">
            <v>40331</v>
          </cell>
          <cell r="BF166">
            <v>1399</v>
          </cell>
          <cell r="BG166">
            <v>2945</v>
          </cell>
          <cell r="BH166">
            <v>604</v>
          </cell>
          <cell r="BI166">
            <v>66.900000000000006</v>
          </cell>
          <cell r="BJ166">
            <v>25.41</v>
          </cell>
          <cell r="BK166">
            <v>22.14</v>
          </cell>
          <cell r="BL166">
            <v>99.311700000000002</v>
          </cell>
          <cell r="BM166">
            <v>269.59309999999999</v>
          </cell>
          <cell r="BN166">
            <v>1.7</v>
          </cell>
          <cell r="BO166">
            <v>1155581</v>
          </cell>
          <cell r="BP166">
            <v>125499.82</v>
          </cell>
          <cell r="BQ166">
            <v>48110.422729999998</v>
          </cell>
          <cell r="BR166">
            <v>93.95</v>
          </cell>
          <cell r="BS166" t="str">
            <v>NA</v>
          </cell>
          <cell r="BT166" t="str">
            <v>NA</v>
          </cell>
          <cell r="BU166" t="str">
            <v>NA</v>
          </cell>
          <cell r="BV166" t="str">
            <v>NA</v>
          </cell>
          <cell r="BW166" t="str">
            <v>NA</v>
          </cell>
          <cell r="BX166" t="str">
            <v>NA</v>
          </cell>
          <cell r="BY166" t="str">
            <v>NA</v>
          </cell>
          <cell r="BZ166" t="str">
            <v>NA</v>
          </cell>
          <cell r="CA166">
            <v>91.1</v>
          </cell>
          <cell r="CB166">
            <v>22289</v>
          </cell>
          <cell r="CC166">
            <v>24215</v>
          </cell>
          <cell r="CD166">
            <v>43665</v>
          </cell>
          <cell r="CE166">
            <v>47624</v>
          </cell>
          <cell r="CF166">
            <v>-39448</v>
          </cell>
          <cell r="CG166">
            <v>-42808</v>
          </cell>
          <cell r="CH166">
            <v>3839</v>
          </cell>
          <cell r="CI166">
            <v>3839</v>
          </cell>
        </row>
        <row r="167">
          <cell r="A167" t="str">
            <v>Q1 2011</v>
          </cell>
          <cell r="B167">
            <v>16705</v>
          </cell>
          <cell r="C167">
            <v>95.6</v>
          </cell>
          <cell r="D167">
            <v>96.8</v>
          </cell>
          <cell r="E167">
            <v>95.697999999999993</v>
          </cell>
          <cell r="F167">
            <v>2020</v>
          </cell>
          <cell r="G167">
            <v>21366</v>
          </cell>
          <cell r="H167">
            <v>503</v>
          </cell>
          <cell r="I167">
            <v>185.1</v>
          </cell>
          <cell r="J167">
            <v>2211.5</v>
          </cell>
          <cell r="K167">
            <v>331.1</v>
          </cell>
          <cell r="L167">
            <v>1880.4</v>
          </cell>
          <cell r="M167">
            <v>3599.1</v>
          </cell>
          <cell r="N167">
            <v>41.3</v>
          </cell>
          <cell r="O167">
            <v>169.4</v>
          </cell>
          <cell r="P167">
            <v>516.29999999999995</v>
          </cell>
          <cell r="Q167">
            <v>478.6</v>
          </cell>
          <cell r="R167">
            <v>396.9</v>
          </cell>
          <cell r="S167">
            <v>144.6</v>
          </cell>
          <cell r="T167">
            <v>85.2</v>
          </cell>
          <cell r="U167">
            <v>48.2</v>
          </cell>
          <cell r="V167">
            <v>14.6</v>
          </cell>
          <cell r="W167">
            <v>55.5</v>
          </cell>
          <cell r="X167">
            <v>68.099999999999994</v>
          </cell>
          <cell r="Y167">
            <v>69.400000000000006</v>
          </cell>
          <cell r="Z167">
            <v>68.900000000000006</v>
          </cell>
          <cell r="AA167">
            <v>59.6</v>
          </cell>
          <cell r="AB167">
            <v>39.4</v>
          </cell>
          <cell r="AC167">
            <v>59.6</v>
          </cell>
          <cell r="AD167">
            <v>9.3000000000000007</v>
          </cell>
          <cell r="AE167">
            <v>34.700000000000003</v>
          </cell>
          <cell r="AF167">
            <v>1560.6</v>
          </cell>
          <cell r="AG167">
            <v>6811</v>
          </cell>
          <cell r="AH167">
            <v>406</v>
          </cell>
          <cell r="AI167">
            <v>578</v>
          </cell>
          <cell r="AJ167">
            <v>1109</v>
          </cell>
          <cell r="AK167">
            <v>68</v>
          </cell>
          <cell r="AL167">
            <v>1084</v>
          </cell>
          <cell r="AM167">
            <v>1976</v>
          </cell>
          <cell r="AN167">
            <v>199667</v>
          </cell>
          <cell r="AO167">
            <v>204083</v>
          </cell>
          <cell r="AP167">
            <v>246445</v>
          </cell>
          <cell r="AQ167">
            <v>243510</v>
          </cell>
          <cell r="AR167">
            <v>81.599999999999994</v>
          </cell>
          <cell r="AS167">
            <v>95.5</v>
          </cell>
          <cell r="AT167">
            <v>113.3</v>
          </cell>
          <cell r="AU167">
            <v>97268</v>
          </cell>
          <cell r="AV167">
            <v>680</v>
          </cell>
          <cell r="AW167">
            <v>904</v>
          </cell>
          <cell r="AX167">
            <v>98851</v>
          </cell>
          <cell r="AY167">
            <v>-2</v>
          </cell>
          <cell r="AZ167">
            <v>-135.4</v>
          </cell>
          <cell r="BA167">
            <v>42273</v>
          </cell>
          <cell r="BB167">
            <v>736</v>
          </cell>
          <cell r="BC167">
            <v>42180</v>
          </cell>
          <cell r="BD167">
            <v>1880.4</v>
          </cell>
          <cell r="BE167">
            <v>37543</v>
          </cell>
          <cell r="BF167">
            <v>1178</v>
          </cell>
          <cell r="BG167">
            <v>2194</v>
          </cell>
          <cell r="BH167">
            <v>451</v>
          </cell>
          <cell r="BI167">
            <v>67.099999999999994</v>
          </cell>
          <cell r="BJ167">
            <v>25.31</v>
          </cell>
          <cell r="BK167">
            <v>22.18</v>
          </cell>
          <cell r="BL167">
            <v>95.877399999999994</v>
          </cell>
          <cell r="BM167">
            <v>257.24700000000001</v>
          </cell>
          <cell r="BN167">
            <v>2.2999999999999998</v>
          </cell>
          <cell r="BO167">
            <v>1163135</v>
          </cell>
          <cell r="BP167">
            <v>124644.81</v>
          </cell>
          <cell r="BQ167">
            <v>48325.86189</v>
          </cell>
          <cell r="BR167">
            <v>94.37</v>
          </cell>
          <cell r="BS167" t="str">
            <v>NA</v>
          </cell>
          <cell r="BT167" t="str">
            <v>NA</v>
          </cell>
          <cell r="BU167" t="str">
            <v>NA</v>
          </cell>
          <cell r="BV167" t="str">
            <v>NA</v>
          </cell>
          <cell r="BW167" t="str">
            <v>NA</v>
          </cell>
          <cell r="BX167" t="str">
            <v>NA</v>
          </cell>
          <cell r="BY167" t="str">
            <v>NA</v>
          </cell>
          <cell r="BZ167" t="str">
            <v>NA</v>
          </cell>
          <cell r="CA167">
            <v>89</v>
          </cell>
          <cell r="CB167">
            <v>20651</v>
          </cell>
          <cell r="CC167">
            <v>22574</v>
          </cell>
          <cell r="CD167">
            <v>43370</v>
          </cell>
          <cell r="CE167">
            <v>47922</v>
          </cell>
          <cell r="CF167">
            <v>-35565</v>
          </cell>
          <cell r="CG167">
            <v>-39553</v>
          </cell>
          <cell r="CH167">
            <v>2766</v>
          </cell>
          <cell r="CI167">
            <v>2766</v>
          </cell>
        </row>
        <row r="168">
          <cell r="A168" t="str">
            <v>Q2 2011</v>
          </cell>
          <cell r="B168">
            <v>16965</v>
          </cell>
          <cell r="C168">
            <v>90.6</v>
          </cell>
          <cell r="D168">
            <v>97.5</v>
          </cell>
          <cell r="E168">
            <v>95.902000000000001</v>
          </cell>
          <cell r="F168">
            <v>2954</v>
          </cell>
          <cell r="G168">
            <v>21958</v>
          </cell>
          <cell r="H168">
            <v>509</v>
          </cell>
          <cell r="I168">
            <v>186.2</v>
          </cell>
          <cell r="J168">
            <v>2242.6999999999998</v>
          </cell>
          <cell r="K168">
            <v>342.6</v>
          </cell>
          <cell r="L168">
            <v>1900.1</v>
          </cell>
          <cell r="M168">
            <v>3599.1</v>
          </cell>
          <cell r="N168">
            <v>40.1</v>
          </cell>
          <cell r="O168">
            <v>169.2</v>
          </cell>
          <cell r="P168">
            <v>523.20000000000005</v>
          </cell>
          <cell r="Q168">
            <v>486.1</v>
          </cell>
          <cell r="R168">
            <v>397.7</v>
          </cell>
          <cell r="S168">
            <v>144.19999999999999</v>
          </cell>
          <cell r="T168">
            <v>90.1</v>
          </cell>
          <cell r="U168">
            <v>49.6</v>
          </cell>
          <cell r="V168">
            <v>14.4</v>
          </cell>
          <cell r="W168">
            <v>56</v>
          </cell>
          <cell r="X168">
            <v>69.3</v>
          </cell>
          <cell r="Y168">
            <v>70.3</v>
          </cell>
          <cell r="Z168">
            <v>68.900000000000006</v>
          </cell>
          <cell r="AA168">
            <v>59.3</v>
          </cell>
          <cell r="AB168">
            <v>41.3</v>
          </cell>
          <cell r="AC168">
            <v>60.4</v>
          </cell>
          <cell r="AD168">
            <v>9.4</v>
          </cell>
          <cell r="AE168">
            <v>35</v>
          </cell>
          <cell r="AF168">
            <v>1577.4</v>
          </cell>
          <cell r="AG168">
            <v>8254</v>
          </cell>
          <cell r="AH168">
            <v>347</v>
          </cell>
          <cell r="AI168">
            <v>515</v>
          </cell>
          <cell r="AJ168">
            <v>1282</v>
          </cell>
          <cell r="AK168">
            <v>106</v>
          </cell>
          <cell r="AL168">
            <v>2745</v>
          </cell>
          <cell r="AM168">
            <v>2007</v>
          </cell>
          <cell r="AN168">
            <v>191666</v>
          </cell>
          <cell r="AO168">
            <v>192000</v>
          </cell>
          <cell r="AP168">
            <v>227541</v>
          </cell>
          <cell r="AQ168">
            <v>227232</v>
          </cell>
          <cell r="AR168">
            <v>77.7</v>
          </cell>
          <cell r="AS168">
            <v>90.5</v>
          </cell>
          <cell r="AT168">
            <v>107</v>
          </cell>
          <cell r="AU168">
            <v>96881</v>
          </cell>
          <cell r="AV168">
            <v>625</v>
          </cell>
          <cell r="AW168">
            <v>829</v>
          </cell>
          <cell r="AX168">
            <v>98335</v>
          </cell>
          <cell r="AY168">
            <v>-2.2000000000000002</v>
          </cell>
          <cell r="AZ168">
            <v>-120.9</v>
          </cell>
          <cell r="BA168">
            <v>43067</v>
          </cell>
          <cell r="BB168">
            <v>1665</v>
          </cell>
          <cell r="BC168">
            <v>43074</v>
          </cell>
          <cell r="BD168">
            <v>1900.1</v>
          </cell>
          <cell r="BE168">
            <v>39101</v>
          </cell>
          <cell r="BF168">
            <v>2977</v>
          </cell>
          <cell r="BG168">
            <v>2212</v>
          </cell>
          <cell r="BH168">
            <v>401</v>
          </cell>
          <cell r="BI168">
            <v>67.5</v>
          </cell>
          <cell r="BJ168">
            <v>25.04</v>
          </cell>
          <cell r="BK168">
            <v>21.9</v>
          </cell>
          <cell r="BL168">
            <v>91.235399999999998</v>
          </cell>
          <cell r="BM168">
            <v>244.00299999999999</v>
          </cell>
          <cell r="BN168">
            <v>3.1</v>
          </cell>
          <cell r="BO168">
            <v>1169792</v>
          </cell>
          <cell r="BP168">
            <v>126087.44</v>
          </cell>
          <cell r="BQ168">
            <v>48201.368090000004</v>
          </cell>
          <cell r="BR168">
            <v>95.88</v>
          </cell>
          <cell r="BS168" t="str">
            <v>NA</v>
          </cell>
          <cell r="BT168" t="str">
            <v>NA</v>
          </cell>
          <cell r="BU168" t="str">
            <v>NA</v>
          </cell>
          <cell r="BV168" t="str">
            <v>NA</v>
          </cell>
          <cell r="BW168" t="str">
            <v>NA</v>
          </cell>
          <cell r="BX168" t="str">
            <v>NA</v>
          </cell>
          <cell r="BY168" t="str">
            <v>NA</v>
          </cell>
          <cell r="BZ168" t="str">
            <v>NA</v>
          </cell>
          <cell r="CA168">
            <v>86.8</v>
          </cell>
          <cell r="CB168">
            <v>20610</v>
          </cell>
          <cell r="CC168">
            <v>22353</v>
          </cell>
          <cell r="CD168">
            <v>44717</v>
          </cell>
          <cell r="CE168">
            <v>49697</v>
          </cell>
          <cell r="CF168">
            <v>-36618</v>
          </cell>
          <cell r="CG168">
            <v>-41091</v>
          </cell>
          <cell r="CH168">
            <v>2561</v>
          </cell>
          <cell r="CI168">
            <v>2561</v>
          </cell>
        </row>
        <row r="169">
          <cell r="A169" t="str">
            <v>Q3 2011</v>
          </cell>
          <cell r="B169">
            <v>16874</v>
          </cell>
          <cell r="C169">
            <v>85.6</v>
          </cell>
          <cell r="D169">
            <v>97.4</v>
          </cell>
          <cell r="E169">
            <v>95.641000000000005</v>
          </cell>
          <cell r="F169">
            <v>2693</v>
          </cell>
          <cell r="G169">
            <v>20970</v>
          </cell>
          <cell r="H169">
            <v>506</v>
          </cell>
          <cell r="I169">
            <v>201</v>
          </cell>
          <cell r="J169">
            <v>2241.4</v>
          </cell>
          <cell r="K169">
            <v>356.2</v>
          </cell>
          <cell r="L169">
            <v>1885.2</v>
          </cell>
          <cell r="M169">
            <v>3600.4</v>
          </cell>
          <cell r="N169">
            <v>47.3</v>
          </cell>
          <cell r="O169">
            <v>165.3</v>
          </cell>
          <cell r="P169">
            <v>513.9</v>
          </cell>
          <cell r="Q169">
            <v>490.9</v>
          </cell>
          <cell r="R169">
            <v>391</v>
          </cell>
          <cell r="S169">
            <v>140.69999999999999</v>
          </cell>
          <cell r="T169">
            <v>89</v>
          </cell>
          <cell r="U169">
            <v>47.1</v>
          </cell>
          <cell r="V169">
            <v>16.8</v>
          </cell>
          <cell r="W169">
            <v>56.1</v>
          </cell>
          <cell r="X169">
            <v>68.400000000000006</v>
          </cell>
          <cell r="Y169">
            <v>70.7</v>
          </cell>
          <cell r="Z169">
            <v>67.400000000000006</v>
          </cell>
          <cell r="AA169">
            <v>57.5</v>
          </cell>
          <cell r="AB169">
            <v>40.9</v>
          </cell>
          <cell r="AC169">
            <v>60</v>
          </cell>
          <cell r="AD169">
            <v>8.8000000000000007</v>
          </cell>
          <cell r="AE169">
            <v>35.1</v>
          </cell>
          <cell r="AF169">
            <v>1568</v>
          </cell>
          <cell r="AG169">
            <v>6269</v>
          </cell>
          <cell r="AH169">
            <v>328</v>
          </cell>
          <cell r="AI169">
            <v>438</v>
          </cell>
          <cell r="AJ169">
            <v>1632</v>
          </cell>
          <cell r="AK169">
            <v>67</v>
          </cell>
          <cell r="AL169">
            <v>791</v>
          </cell>
          <cell r="AM169">
            <v>1962</v>
          </cell>
          <cell r="AN169">
            <v>182205</v>
          </cell>
          <cell r="AO169">
            <v>188000</v>
          </cell>
          <cell r="AP169">
            <v>228576</v>
          </cell>
          <cell r="AQ169">
            <v>230933</v>
          </cell>
          <cell r="AR169">
            <v>73.7</v>
          </cell>
          <cell r="AS169">
            <v>85.1</v>
          </cell>
          <cell r="AT169">
            <v>99.9</v>
          </cell>
          <cell r="AU169">
            <v>96429</v>
          </cell>
          <cell r="AV169">
            <v>546</v>
          </cell>
          <cell r="AW169">
            <v>989</v>
          </cell>
          <cell r="AX169">
            <v>97964</v>
          </cell>
          <cell r="AY169">
            <v>-2.5</v>
          </cell>
          <cell r="AZ169">
            <v>-133.4</v>
          </cell>
          <cell r="BA169">
            <v>43071</v>
          </cell>
          <cell r="BB169">
            <v>1662</v>
          </cell>
          <cell r="BC169">
            <v>43632</v>
          </cell>
          <cell r="BD169">
            <v>1885.2</v>
          </cell>
          <cell r="BE169">
            <v>36586</v>
          </cell>
          <cell r="BF169">
            <v>857</v>
          </cell>
          <cell r="BG169">
            <v>2176</v>
          </cell>
          <cell r="BH169">
            <v>389</v>
          </cell>
          <cell r="BI169">
            <v>67.8</v>
          </cell>
          <cell r="BJ169">
            <v>24.65</v>
          </cell>
          <cell r="BK169">
            <v>21.57</v>
          </cell>
          <cell r="BL169">
            <v>84.715599999999995</v>
          </cell>
          <cell r="BM169">
            <v>229.41239999999999</v>
          </cell>
          <cell r="BN169">
            <v>2.4</v>
          </cell>
          <cell r="BO169">
            <v>1173035</v>
          </cell>
          <cell r="BP169">
            <v>126682.69</v>
          </cell>
          <cell r="BQ169">
            <v>48191.971080000003</v>
          </cell>
          <cell r="BR169">
            <v>95.68</v>
          </cell>
          <cell r="BS169" t="str">
            <v>NA</v>
          </cell>
          <cell r="BT169" t="str">
            <v>NA</v>
          </cell>
          <cell r="BU169" t="str">
            <v>NA</v>
          </cell>
          <cell r="BV169" t="str">
            <v>NA</v>
          </cell>
          <cell r="BW169" t="str">
            <v>NA</v>
          </cell>
          <cell r="BX169" t="str">
            <v>NA</v>
          </cell>
          <cell r="BY169" t="str">
            <v>NA</v>
          </cell>
          <cell r="BZ169" t="str">
            <v>NA</v>
          </cell>
          <cell r="CA169">
            <v>88.6</v>
          </cell>
          <cell r="CB169">
            <v>20424</v>
          </cell>
          <cell r="CC169">
            <v>22105</v>
          </cell>
          <cell r="CD169">
            <v>44281</v>
          </cell>
          <cell r="CE169">
            <v>48006</v>
          </cell>
          <cell r="CF169">
            <v>-34493</v>
          </cell>
          <cell r="CG169">
            <v>-38445</v>
          </cell>
          <cell r="CH169">
            <v>2590</v>
          </cell>
          <cell r="CI169">
            <v>2590</v>
          </cell>
        </row>
        <row r="170">
          <cell r="A170" t="str">
            <v>Q4 2011</v>
          </cell>
          <cell r="B170">
            <v>17356</v>
          </cell>
          <cell r="C170">
            <v>80.8</v>
          </cell>
          <cell r="D170">
            <v>97.8</v>
          </cell>
          <cell r="E170">
            <v>95.945999999999998</v>
          </cell>
          <cell r="F170">
            <v>124</v>
          </cell>
          <cell r="G170">
            <v>20403</v>
          </cell>
          <cell r="H170">
            <v>498</v>
          </cell>
          <cell r="I170">
            <v>206.5</v>
          </cell>
          <cell r="J170">
            <v>2228.3000000000002</v>
          </cell>
          <cell r="K170">
            <v>340.1</v>
          </cell>
          <cell r="L170">
            <v>1888.2</v>
          </cell>
          <cell r="M170">
            <v>3602.4</v>
          </cell>
          <cell r="N170">
            <v>41.8</v>
          </cell>
          <cell r="O170">
            <v>163.4</v>
          </cell>
          <cell r="P170">
            <v>518.9</v>
          </cell>
          <cell r="Q170">
            <v>492</v>
          </cell>
          <cell r="R170">
            <v>393.6</v>
          </cell>
          <cell r="S170">
            <v>144.5</v>
          </cell>
          <cell r="T170">
            <v>86.3</v>
          </cell>
          <cell r="U170">
            <v>47.7</v>
          </cell>
          <cell r="V170">
            <v>14.9</v>
          </cell>
          <cell r="W170">
            <v>56.1</v>
          </cell>
          <cell r="X170">
            <v>69.5</v>
          </cell>
          <cell r="Y170">
            <v>70.7</v>
          </cell>
          <cell r="Z170">
            <v>67.599999999999994</v>
          </cell>
          <cell r="AA170">
            <v>58.8</v>
          </cell>
          <cell r="AB170">
            <v>39.5</v>
          </cell>
          <cell r="AC170">
            <v>60.1</v>
          </cell>
          <cell r="AD170">
            <v>8.9</v>
          </cell>
          <cell r="AE170">
            <v>34.9</v>
          </cell>
          <cell r="AF170">
            <v>1577.3</v>
          </cell>
          <cell r="AG170">
            <v>7314</v>
          </cell>
          <cell r="AH170">
            <v>227</v>
          </cell>
          <cell r="AI170">
            <v>409</v>
          </cell>
          <cell r="AJ170">
            <v>1717</v>
          </cell>
          <cell r="AK170">
            <v>94</v>
          </cell>
          <cell r="AL170">
            <v>1490</v>
          </cell>
          <cell r="AM170">
            <v>2106</v>
          </cell>
          <cell r="AN170">
            <v>173333</v>
          </cell>
          <cell r="AO170">
            <v>173873</v>
          </cell>
          <cell r="AP170">
            <v>212705</v>
          </cell>
          <cell r="AQ170">
            <v>216304</v>
          </cell>
          <cell r="AR170">
            <v>69</v>
          </cell>
          <cell r="AS170">
            <v>80.400000000000006</v>
          </cell>
          <cell r="AT170">
            <v>95.1</v>
          </cell>
          <cell r="AU170">
            <v>79320</v>
          </cell>
          <cell r="AV170">
            <v>468</v>
          </cell>
          <cell r="AW170">
            <v>608</v>
          </cell>
          <cell r="AX170">
            <v>80396</v>
          </cell>
          <cell r="AY170">
            <v>-2.5</v>
          </cell>
          <cell r="AZ170">
            <v>-139.19999999999999</v>
          </cell>
          <cell r="BA170">
            <v>42533</v>
          </cell>
          <cell r="BB170">
            <v>-705</v>
          </cell>
          <cell r="BC170">
            <v>42064</v>
          </cell>
          <cell r="BD170">
            <v>1888.2</v>
          </cell>
          <cell r="BE170">
            <v>39450</v>
          </cell>
          <cell r="BF170">
            <v>1613</v>
          </cell>
          <cell r="BG170">
            <v>2255</v>
          </cell>
          <cell r="BH170">
            <v>271</v>
          </cell>
          <cell r="BI170">
            <v>68.900000000000006</v>
          </cell>
          <cell r="BJ170">
            <v>25.35</v>
          </cell>
          <cell r="BK170">
            <v>22.06</v>
          </cell>
          <cell r="BL170">
            <v>79.697599999999994</v>
          </cell>
          <cell r="BM170">
            <v>216.6172</v>
          </cell>
          <cell r="BN170">
            <v>2.4</v>
          </cell>
          <cell r="BO170">
            <v>1176939</v>
          </cell>
          <cell r="BP170">
            <v>125880.56</v>
          </cell>
          <cell r="BQ170">
            <v>48020.166270000002</v>
          </cell>
          <cell r="BR170">
            <v>96.71</v>
          </cell>
          <cell r="BS170" t="str">
            <v>NA</v>
          </cell>
          <cell r="BT170" t="str">
            <v>NA</v>
          </cell>
          <cell r="BU170" t="str">
            <v>NA</v>
          </cell>
          <cell r="BV170" t="str">
            <v>NA</v>
          </cell>
          <cell r="BW170" t="str">
            <v>NA</v>
          </cell>
          <cell r="BX170" t="str">
            <v>NA</v>
          </cell>
          <cell r="BY170" t="str">
            <v>NA</v>
          </cell>
          <cell r="BZ170" t="str">
            <v>NA</v>
          </cell>
          <cell r="CA170">
            <v>88.3</v>
          </cell>
          <cell r="CB170">
            <v>22281</v>
          </cell>
          <cell r="CC170">
            <v>24009</v>
          </cell>
          <cell r="CD170">
            <v>44935</v>
          </cell>
          <cell r="CE170">
            <v>48610</v>
          </cell>
          <cell r="CF170">
            <v>-38467</v>
          </cell>
          <cell r="CG170">
            <v>-42593</v>
          </cell>
          <cell r="CH170">
            <v>2563</v>
          </cell>
          <cell r="CI170">
            <v>2563</v>
          </cell>
        </row>
        <row r="171">
          <cell r="A171" t="str">
            <v>Q1 2012</v>
          </cell>
          <cell r="B171">
            <v>16973</v>
          </cell>
          <cell r="C171">
            <v>77.099999999999994</v>
          </cell>
          <cell r="D171">
            <v>98.4</v>
          </cell>
          <cell r="E171">
            <v>96.299000000000007</v>
          </cell>
          <cell r="F171">
            <v>3116</v>
          </cell>
          <cell r="G171">
            <v>22044</v>
          </cell>
          <cell r="H171">
            <v>632</v>
          </cell>
          <cell r="I171">
            <v>215.3</v>
          </cell>
          <cell r="J171">
            <v>2211.3000000000002</v>
          </cell>
          <cell r="K171">
            <v>348.1</v>
          </cell>
          <cell r="L171">
            <v>1863.2</v>
          </cell>
          <cell r="M171">
            <v>3603.4</v>
          </cell>
          <cell r="N171">
            <v>38.1</v>
          </cell>
          <cell r="O171">
            <v>151.30000000000001</v>
          </cell>
          <cell r="P171">
            <v>509.7</v>
          </cell>
          <cell r="Q171">
            <v>490.9</v>
          </cell>
          <cell r="R171">
            <v>394.8</v>
          </cell>
          <cell r="S171">
            <v>143.1</v>
          </cell>
          <cell r="T171">
            <v>85.2</v>
          </cell>
          <cell r="U171">
            <v>50.1</v>
          </cell>
          <cell r="V171">
            <v>13.5</v>
          </cell>
          <cell r="W171">
            <v>52.5</v>
          </cell>
          <cell r="X171">
            <v>68.8</v>
          </cell>
          <cell r="Y171">
            <v>70.3</v>
          </cell>
          <cell r="Z171">
            <v>67.599999999999994</v>
          </cell>
          <cell r="AA171">
            <v>57.9</v>
          </cell>
          <cell r="AB171">
            <v>38.9</v>
          </cell>
          <cell r="AC171">
            <v>59.3</v>
          </cell>
          <cell r="AD171">
            <v>9.4</v>
          </cell>
          <cell r="AE171">
            <v>34.9</v>
          </cell>
          <cell r="AF171">
            <v>1546.3</v>
          </cell>
          <cell r="AG171">
            <v>8450</v>
          </cell>
          <cell r="AH171">
            <v>233</v>
          </cell>
          <cell r="AI171">
            <v>356</v>
          </cell>
          <cell r="AJ171">
            <v>1284</v>
          </cell>
          <cell r="AK171">
            <v>77</v>
          </cell>
          <cell r="AL171">
            <v>2790</v>
          </cell>
          <cell r="AM171">
            <v>2278</v>
          </cell>
          <cell r="AN171">
            <v>157621</v>
          </cell>
          <cell r="AO171">
            <v>166116</v>
          </cell>
          <cell r="AP171">
            <v>201049</v>
          </cell>
          <cell r="AQ171">
            <v>207709</v>
          </cell>
          <cell r="AR171">
            <v>65.400000000000006</v>
          </cell>
          <cell r="AS171">
            <v>76.7</v>
          </cell>
          <cell r="AT171">
            <v>91.5</v>
          </cell>
          <cell r="AU171">
            <v>78848</v>
          </cell>
          <cell r="AV171">
            <v>453</v>
          </cell>
          <cell r="AW171">
            <v>573</v>
          </cell>
          <cell r="AX171">
            <v>79874</v>
          </cell>
          <cell r="AY171">
            <v>-2.4</v>
          </cell>
          <cell r="AZ171">
            <v>-148.4</v>
          </cell>
          <cell r="BA171">
            <v>43797</v>
          </cell>
          <cell r="BB171">
            <v>2154</v>
          </cell>
          <cell r="BC171">
            <v>43411</v>
          </cell>
          <cell r="BD171">
            <v>1863.2</v>
          </cell>
          <cell r="BE171">
            <v>38317</v>
          </cell>
          <cell r="BF171">
            <v>3009</v>
          </cell>
          <cell r="BG171">
            <v>2210</v>
          </cell>
          <cell r="BH171">
            <v>270</v>
          </cell>
          <cell r="BI171">
            <v>69.400000000000006</v>
          </cell>
          <cell r="BJ171">
            <v>25.5</v>
          </cell>
          <cell r="BK171">
            <v>22.25</v>
          </cell>
          <cell r="BL171">
            <v>77.260000000000005</v>
          </cell>
          <cell r="BM171">
            <v>206.9649</v>
          </cell>
          <cell r="BN171">
            <v>1.5</v>
          </cell>
          <cell r="BO171">
            <v>1180608</v>
          </cell>
          <cell r="BP171">
            <v>124342.07</v>
          </cell>
          <cell r="BQ171">
            <v>47798.304709999997</v>
          </cell>
          <cell r="BR171">
            <v>96.91</v>
          </cell>
          <cell r="BS171" t="str">
            <v>NA</v>
          </cell>
          <cell r="BT171" t="str">
            <v>NA</v>
          </cell>
          <cell r="BU171" t="str">
            <v>NA</v>
          </cell>
          <cell r="BV171" t="str">
            <v>NA</v>
          </cell>
          <cell r="BW171" t="str">
            <v>NA</v>
          </cell>
          <cell r="BX171" t="str">
            <v>NA</v>
          </cell>
          <cell r="BY171" t="str">
            <v>NA</v>
          </cell>
          <cell r="BZ171" t="str">
            <v>NA</v>
          </cell>
          <cell r="CA171">
            <v>84.4</v>
          </cell>
          <cell r="CB171">
            <v>20417</v>
          </cell>
          <cell r="CC171">
            <v>22007</v>
          </cell>
          <cell r="CD171">
            <v>43991</v>
          </cell>
          <cell r="CE171">
            <v>45948</v>
          </cell>
          <cell r="CF171">
            <v>-36828</v>
          </cell>
          <cell r="CG171">
            <v>-39217</v>
          </cell>
          <cell r="CH171">
            <v>1931</v>
          </cell>
          <cell r="CI171">
            <v>1931</v>
          </cell>
        </row>
        <row r="172">
          <cell r="A172" t="str">
            <v>Q2 2012</v>
          </cell>
          <cell r="B172">
            <v>16900</v>
          </cell>
          <cell r="C172">
            <v>75.599999999999994</v>
          </cell>
          <cell r="D172">
            <v>99.3</v>
          </cell>
          <cell r="E172">
            <v>96.447999999999993</v>
          </cell>
          <cell r="F172">
            <v>3540</v>
          </cell>
          <cell r="G172">
            <v>22327</v>
          </cell>
          <cell r="H172">
            <v>584</v>
          </cell>
          <cell r="I172">
            <v>210.8</v>
          </cell>
          <cell r="J172">
            <v>2230.6999999999998</v>
          </cell>
          <cell r="K172">
            <v>352.7</v>
          </cell>
          <cell r="L172">
            <v>1878</v>
          </cell>
          <cell r="M172">
            <v>3605.7</v>
          </cell>
          <cell r="N172">
            <v>38.4</v>
          </cell>
          <cell r="O172">
            <v>156.1</v>
          </cell>
          <cell r="P172">
            <v>513.29999999999995</v>
          </cell>
          <cell r="Q172">
            <v>493.1</v>
          </cell>
          <cell r="R172">
            <v>395.3</v>
          </cell>
          <cell r="S172">
            <v>143</v>
          </cell>
          <cell r="T172">
            <v>88.7</v>
          </cell>
          <cell r="U172">
            <v>50</v>
          </cell>
          <cell r="V172">
            <v>13.7</v>
          </cell>
          <cell r="W172">
            <v>54.8</v>
          </cell>
          <cell r="X172">
            <v>69.8</v>
          </cell>
          <cell r="Y172">
            <v>70.5</v>
          </cell>
          <cell r="Z172">
            <v>67.5</v>
          </cell>
          <cell r="AA172">
            <v>57.7</v>
          </cell>
          <cell r="AB172">
            <v>40.299999999999997</v>
          </cell>
          <cell r="AC172">
            <v>59.8</v>
          </cell>
          <cell r="AD172">
            <v>9.1999999999999993</v>
          </cell>
          <cell r="AE172">
            <v>35.200000000000003</v>
          </cell>
          <cell r="AF172">
            <v>1556.2</v>
          </cell>
          <cell r="AG172">
            <v>10592</v>
          </cell>
          <cell r="AH172">
            <v>227</v>
          </cell>
          <cell r="AI172">
            <v>365</v>
          </cell>
          <cell r="AJ172">
            <v>1341</v>
          </cell>
          <cell r="AK172">
            <v>75</v>
          </cell>
          <cell r="AL172">
            <v>3020</v>
          </cell>
          <cell r="AM172">
            <v>4404</v>
          </cell>
          <cell r="AN172">
            <v>156000</v>
          </cell>
          <cell r="AO172">
            <v>160667</v>
          </cell>
          <cell r="AP172">
            <v>196782</v>
          </cell>
          <cell r="AQ172">
            <v>199877</v>
          </cell>
          <cell r="AR172">
            <v>64.900000000000006</v>
          </cell>
          <cell r="AS172">
            <v>75</v>
          </cell>
          <cell r="AT172">
            <v>88</v>
          </cell>
          <cell r="AU172">
            <v>78991</v>
          </cell>
          <cell r="AV172">
            <v>442</v>
          </cell>
          <cell r="AW172">
            <v>579</v>
          </cell>
          <cell r="AX172">
            <v>80012</v>
          </cell>
          <cell r="AY172">
            <v>-2.2000000000000002</v>
          </cell>
          <cell r="AZ172">
            <v>-145.9</v>
          </cell>
          <cell r="BA172">
            <v>43835</v>
          </cell>
          <cell r="BB172">
            <v>2483</v>
          </cell>
          <cell r="BC172">
            <v>43658</v>
          </cell>
          <cell r="BD172">
            <v>1878</v>
          </cell>
          <cell r="BE172">
            <v>40518</v>
          </cell>
          <cell r="BF172">
            <v>3228</v>
          </cell>
          <cell r="BG172">
            <v>4518</v>
          </cell>
          <cell r="BH172">
            <v>250</v>
          </cell>
          <cell r="BI172">
            <v>69</v>
          </cell>
          <cell r="BJ172">
            <v>25.24</v>
          </cell>
          <cell r="BK172">
            <v>21.96</v>
          </cell>
          <cell r="BL172">
            <v>75.726399999999998</v>
          </cell>
          <cell r="BM172">
            <v>202.1388</v>
          </cell>
          <cell r="BN172">
            <v>2.8</v>
          </cell>
          <cell r="BO172">
            <v>1182678</v>
          </cell>
          <cell r="BP172">
            <v>125570.79</v>
          </cell>
          <cell r="BQ172">
            <v>47521.231619999999</v>
          </cell>
          <cell r="BR172">
            <v>98.24</v>
          </cell>
          <cell r="BS172" t="str">
            <v>NA</v>
          </cell>
          <cell r="BT172" t="str">
            <v>NA</v>
          </cell>
          <cell r="BU172" t="str">
            <v>NA</v>
          </cell>
          <cell r="BV172" t="str">
            <v>NA</v>
          </cell>
          <cell r="BW172" t="str">
            <v>NA</v>
          </cell>
          <cell r="BX172" t="str">
            <v>NA</v>
          </cell>
          <cell r="BY172" t="str">
            <v>NA</v>
          </cell>
          <cell r="BZ172" t="str">
            <v>NA</v>
          </cell>
          <cell r="CA172">
            <v>81.3</v>
          </cell>
          <cell r="CB172">
            <v>20545</v>
          </cell>
          <cell r="CC172">
            <v>21957</v>
          </cell>
          <cell r="CD172">
            <v>45758</v>
          </cell>
          <cell r="CE172">
            <v>48779</v>
          </cell>
          <cell r="CF172">
            <v>-39086</v>
          </cell>
          <cell r="CG172">
            <v>-40772</v>
          </cell>
          <cell r="CH172">
            <v>1998</v>
          </cell>
          <cell r="CI172">
            <v>1998</v>
          </cell>
        </row>
        <row r="173">
          <cell r="A173" t="str">
            <v>Q3 2012</v>
          </cell>
          <cell r="B173">
            <v>17174</v>
          </cell>
          <cell r="C173">
            <v>76.5</v>
          </cell>
          <cell r="D173">
            <v>99.6</v>
          </cell>
          <cell r="E173">
            <v>96.781000000000006</v>
          </cell>
          <cell r="F173">
            <v>2997</v>
          </cell>
          <cell r="G173">
            <v>21766</v>
          </cell>
          <cell r="H173">
            <v>535</v>
          </cell>
          <cell r="I173">
            <v>203.8</v>
          </cell>
          <cell r="J173">
            <v>2241.4</v>
          </cell>
          <cell r="K173">
            <v>354.3</v>
          </cell>
          <cell r="L173">
            <v>1887</v>
          </cell>
          <cell r="M173">
            <v>3610.2</v>
          </cell>
          <cell r="N173">
            <v>50.7</v>
          </cell>
          <cell r="O173">
            <v>156.5</v>
          </cell>
          <cell r="P173">
            <v>510.7</v>
          </cell>
          <cell r="Q173">
            <v>494.4</v>
          </cell>
          <cell r="R173">
            <v>397.6</v>
          </cell>
          <cell r="S173">
            <v>141.6</v>
          </cell>
          <cell r="T173">
            <v>87.5</v>
          </cell>
          <cell r="U173">
            <v>48.1</v>
          </cell>
          <cell r="V173">
            <v>18</v>
          </cell>
          <cell r="W173">
            <v>55.2</v>
          </cell>
          <cell r="X173">
            <v>70</v>
          </cell>
          <cell r="Y173">
            <v>70.400000000000006</v>
          </cell>
          <cell r="Z173">
            <v>67.7</v>
          </cell>
          <cell r="AA173">
            <v>56.9</v>
          </cell>
          <cell r="AB173">
            <v>39.6</v>
          </cell>
          <cell r="AC173">
            <v>60.2</v>
          </cell>
          <cell r="AD173">
            <v>8.8000000000000007</v>
          </cell>
          <cell r="AE173">
            <v>35.1</v>
          </cell>
          <cell r="AF173">
            <v>1577.1</v>
          </cell>
          <cell r="AG173">
            <v>7430</v>
          </cell>
          <cell r="AH173">
            <v>248</v>
          </cell>
          <cell r="AI173">
            <v>391</v>
          </cell>
          <cell r="AJ173">
            <v>1837</v>
          </cell>
          <cell r="AK173">
            <v>80</v>
          </cell>
          <cell r="AL173">
            <v>1603</v>
          </cell>
          <cell r="AM173">
            <v>2136</v>
          </cell>
          <cell r="AN173">
            <v>165025</v>
          </cell>
          <cell r="AO173">
            <v>164333</v>
          </cell>
          <cell r="AP173">
            <v>213900</v>
          </cell>
          <cell r="AQ173">
            <v>212243</v>
          </cell>
          <cell r="AR173">
            <v>67.3</v>
          </cell>
          <cell r="AS173">
            <v>75.900000000000006</v>
          </cell>
          <cell r="AT173">
            <v>87</v>
          </cell>
          <cell r="AU173">
            <v>78540</v>
          </cell>
          <cell r="AV173">
            <v>266</v>
          </cell>
          <cell r="AW173">
            <v>549</v>
          </cell>
          <cell r="AX173">
            <v>79355</v>
          </cell>
          <cell r="AY173">
            <v>-2</v>
          </cell>
          <cell r="AZ173">
            <v>-141.1</v>
          </cell>
          <cell r="BA173">
            <v>43822</v>
          </cell>
          <cell r="BB173">
            <v>2060</v>
          </cell>
          <cell r="BC173">
            <v>44766</v>
          </cell>
          <cell r="BD173">
            <v>1887</v>
          </cell>
          <cell r="BE173">
            <v>37692</v>
          </cell>
          <cell r="BF173">
            <v>1707</v>
          </cell>
          <cell r="BG173">
            <v>2296</v>
          </cell>
          <cell r="BH173">
            <v>280</v>
          </cell>
          <cell r="BI173">
            <v>69.2</v>
          </cell>
          <cell r="BJ173">
            <v>25.12</v>
          </cell>
          <cell r="BK173">
            <v>21.82</v>
          </cell>
          <cell r="BL173">
            <v>75.352500000000006</v>
          </cell>
          <cell r="BM173">
            <v>204.4956</v>
          </cell>
          <cell r="BN173">
            <v>2.2000000000000002</v>
          </cell>
          <cell r="BO173">
            <v>1183542</v>
          </cell>
          <cell r="BP173">
            <v>125870.99</v>
          </cell>
          <cell r="BQ173">
            <v>47335.049140000003</v>
          </cell>
          <cell r="BR173">
            <v>98.12</v>
          </cell>
          <cell r="BS173" t="str">
            <v>NA</v>
          </cell>
          <cell r="BT173" t="str">
            <v>NA</v>
          </cell>
          <cell r="BU173" t="str">
            <v>NA</v>
          </cell>
          <cell r="BV173" t="str">
            <v>NA</v>
          </cell>
          <cell r="BW173" t="str">
            <v>NA</v>
          </cell>
          <cell r="BX173" t="str">
            <v>NA</v>
          </cell>
          <cell r="BY173" t="str">
            <v>NA</v>
          </cell>
          <cell r="BZ173" t="str">
            <v>NA</v>
          </cell>
          <cell r="CA173">
            <v>82.8</v>
          </cell>
          <cell r="CB173">
            <v>21060</v>
          </cell>
          <cell r="CC173">
            <v>22444</v>
          </cell>
          <cell r="CD173">
            <v>46223</v>
          </cell>
          <cell r="CE173">
            <v>47796</v>
          </cell>
          <cell r="CF173">
            <v>-36478</v>
          </cell>
          <cell r="CG173">
            <v>-38208</v>
          </cell>
          <cell r="CH173">
            <v>2107</v>
          </cell>
          <cell r="CI173">
            <v>2107</v>
          </cell>
        </row>
        <row r="174">
          <cell r="A174" t="str">
            <v>Q4 2012</v>
          </cell>
          <cell r="B174">
            <v>17365</v>
          </cell>
          <cell r="C174">
            <v>77</v>
          </cell>
          <cell r="D174">
            <v>99.5</v>
          </cell>
          <cell r="E174">
            <v>96.561000000000007</v>
          </cell>
          <cell r="F174">
            <v>626</v>
          </cell>
          <cell r="G174">
            <v>21176</v>
          </cell>
          <cell r="H174">
            <v>481</v>
          </cell>
          <cell r="I174">
            <v>184.7</v>
          </cell>
          <cell r="J174">
            <v>2213</v>
          </cell>
          <cell r="K174">
            <v>319.5</v>
          </cell>
          <cell r="L174">
            <v>1893.6</v>
          </cell>
          <cell r="M174">
            <v>3613.7</v>
          </cell>
          <cell r="N174">
            <v>44.4</v>
          </cell>
          <cell r="O174">
            <v>153.1</v>
          </cell>
          <cell r="P174">
            <v>511.9</v>
          </cell>
          <cell r="Q174">
            <v>497.5</v>
          </cell>
          <cell r="R174">
            <v>401.7</v>
          </cell>
          <cell r="S174">
            <v>145.19999999999999</v>
          </cell>
          <cell r="T174">
            <v>89</v>
          </cell>
          <cell r="U174">
            <v>50.8</v>
          </cell>
          <cell r="V174">
            <v>15.7</v>
          </cell>
          <cell r="W174">
            <v>54.3</v>
          </cell>
          <cell r="X174">
            <v>70.7</v>
          </cell>
          <cell r="Y174">
            <v>70.7</v>
          </cell>
          <cell r="Z174">
            <v>68.2</v>
          </cell>
          <cell r="AA174">
            <v>58.2</v>
          </cell>
          <cell r="AB174">
            <v>40.200000000000003</v>
          </cell>
          <cell r="AC174">
            <v>60.3</v>
          </cell>
          <cell r="AD174">
            <v>9.1999999999999993</v>
          </cell>
          <cell r="AE174">
            <v>35</v>
          </cell>
          <cell r="AF174">
            <v>1576.3</v>
          </cell>
          <cell r="AG174">
            <v>7799</v>
          </cell>
          <cell r="AH174">
            <v>225</v>
          </cell>
          <cell r="AI174">
            <v>373</v>
          </cell>
          <cell r="AJ174">
            <v>2135</v>
          </cell>
          <cell r="AK174">
            <v>111</v>
          </cell>
          <cell r="AL174">
            <v>1447</v>
          </cell>
          <cell r="AM174">
            <v>2464</v>
          </cell>
          <cell r="AN174">
            <v>159833</v>
          </cell>
          <cell r="AO174">
            <v>163333</v>
          </cell>
          <cell r="AP174">
            <v>199807</v>
          </cell>
          <cell r="AQ174">
            <v>203093</v>
          </cell>
          <cell r="AR174">
            <v>69.3</v>
          </cell>
          <cell r="AS174">
            <v>76.5</v>
          </cell>
          <cell r="AT174">
            <v>85.9</v>
          </cell>
          <cell r="AU174">
            <v>84171</v>
          </cell>
          <cell r="AV174">
            <v>277</v>
          </cell>
          <cell r="AW174">
            <v>525</v>
          </cell>
          <cell r="AX174">
            <v>84973</v>
          </cell>
          <cell r="AY174">
            <v>-1.6</v>
          </cell>
          <cell r="AZ174">
            <v>-137.80000000000001</v>
          </cell>
          <cell r="BA174">
            <v>43705</v>
          </cell>
          <cell r="BB174">
            <v>-470</v>
          </cell>
          <cell r="BC174">
            <v>43269</v>
          </cell>
          <cell r="BD174">
            <v>1893.6</v>
          </cell>
          <cell r="BE174">
            <v>39789</v>
          </cell>
          <cell r="BF174">
            <v>1537</v>
          </cell>
          <cell r="BG174">
            <v>2591</v>
          </cell>
          <cell r="BH174">
            <v>258</v>
          </cell>
          <cell r="BI174">
            <v>70.5</v>
          </cell>
          <cell r="BJ174">
            <v>25.49</v>
          </cell>
          <cell r="BK174">
            <v>21.9</v>
          </cell>
          <cell r="BL174">
            <v>75.811999999999998</v>
          </cell>
          <cell r="BM174">
            <v>206.17930000000001</v>
          </cell>
          <cell r="BN174">
            <v>2.7</v>
          </cell>
          <cell r="BO174">
            <v>1184688</v>
          </cell>
          <cell r="BP174">
            <v>124982.25</v>
          </cell>
          <cell r="BQ174">
            <v>47083.79651</v>
          </cell>
          <cell r="BR174">
            <v>98.94</v>
          </cell>
          <cell r="BS174" t="str">
            <v>NA</v>
          </cell>
          <cell r="BT174" t="str">
            <v>NA</v>
          </cell>
          <cell r="BU174" t="str">
            <v>NA</v>
          </cell>
          <cell r="BV174" t="str">
            <v>NA</v>
          </cell>
          <cell r="BW174" t="str">
            <v>NA</v>
          </cell>
          <cell r="BX174" t="str">
            <v>NA</v>
          </cell>
          <cell r="BY174" t="str">
            <v>NA</v>
          </cell>
          <cell r="BZ174" t="str">
            <v>NA</v>
          </cell>
          <cell r="CA174">
            <v>85.1</v>
          </cell>
          <cell r="CB174">
            <v>22640</v>
          </cell>
          <cell r="CC174">
            <v>24221</v>
          </cell>
          <cell r="CD174">
            <v>47040</v>
          </cell>
          <cell r="CE174">
            <v>50018</v>
          </cell>
          <cell r="CF174">
            <v>-40007</v>
          </cell>
          <cell r="CG174">
            <v>-41848</v>
          </cell>
          <cell r="CH174">
            <v>2452</v>
          </cell>
          <cell r="CI174">
            <v>2452</v>
          </cell>
        </row>
        <row r="175">
          <cell r="A175" t="str">
            <v>Q1 2013</v>
          </cell>
          <cell r="B175">
            <v>17120</v>
          </cell>
          <cell r="C175">
            <v>74.599999999999994</v>
          </cell>
          <cell r="D175">
            <v>99.5</v>
          </cell>
          <cell r="E175">
            <v>96.537999999999997</v>
          </cell>
          <cell r="F175">
            <v>2006</v>
          </cell>
          <cell r="G175">
            <v>21521</v>
          </cell>
          <cell r="H175">
            <v>432</v>
          </cell>
          <cell r="I175">
            <v>189.9</v>
          </cell>
          <cell r="J175">
            <v>2209.1999999999998</v>
          </cell>
          <cell r="K175">
            <v>317.2</v>
          </cell>
          <cell r="L175">
            <v>1892</v>
          </cell>
          <cell r="M175">
            <v>3616.8</v>
          </cell>
          <cell r="N175">
            <v>38.200000000000003</v>
          </cell>
          <cell r="O175">
            <v>153.19999999999999</v>
          </cell>
          <cell r="P175">
            <v>501.5</v>
          </cell>
          <cell r="Q175">
            <v>505.7</v>
          </cell>
          <cell r="R175">
            <v>406.2</v>
          </cell>
          <cell r="S175">
            <v>145.9</v>
          </cell>
          <cell r="T175">
            <v>91.2</v>
          </cell>
          <cell r="U175">
            <v>50.2</v>
          </cell>
          <cell r="V175">
            <v>13.5</v>
          </cell>
          <cell r="W175">
            <v>54.6</v>
          </cell>
          <cell r="X175">
            <v>69.8</v>
          </cell>
          <cell r="Y175">
            <v>71.599999999999994</v>
          </cell>
          <cell r="Z175">
            <v>68.7</v>
          </cell>
          <cell r="AA175">
            <v>58.3</v>
          </cell>
          <cell r="AB175">
            <v>41</v>
          </cell>
          <cell r="AC175">
            <v>60.3</v>
          </cell>
          <cell r="AD175">
            <v>9.1</v>
          </cell>
          <cell r="AE175">
            <v>35</v>
          </cell>
          <cell r="AF175">
            <v>1565.9</v>
          </cell>
          <cell r="AG175">
            <v>8111</v>
          </cell>
          <cell r="AH175">
            <v>191</v>
          </cell>
          <cell r="AI175">
            <v>373</v>
          </cell>
          <cell r="AJ175">
            <v>1368</v>
          </cell>
          <cell r="AK175">
            <v>99</v>
          </cell>
          <cell r="AL175">
            <v>2418</v>
          </cell>
          <cell r="AM175">
            <v>2071</v>
          </cell>
          <cell r="AN175">
            <v>141667</v>
          </cell>
          <cell r="AO175">
            <v>147583</v>
          </cell>
          <cell r="AP175">
            <v>190612</v>
          </cell>
          <cell r="AQ175">
            <v>193845</v>
          </cell>
          <cell r="AR175">
            <v>68.5</v>
          </cell>
          <cell r="AS175">
            <v>74.3</v>
          </cell>
          <cell r="AT175">
            <v>82</v>
          </cell>
          <cell r="AU175">
            <v>83560</v>
          </cell>
          <cell r="AV175">
            <v>266</v>
          </cell>
          <cell r="AW175">
            <v>488</v>
          </cell>
          <cell r="AX175">
            <v>84313</v>
          </cell>
          <cell r="AY175">
            <v>-1.8</v>
          </cell>
          <cell r="AZ175">
            <v>-145.30000000000001</v>
          </cell>
          <cell r="BA175">
            <v>43773</v>
          </cell>
          <cell r="BB175">
            <v>1256</v>
          </cell>
          <cell r="BC175">
            <v>43302</v>
          </cell>
          <cell r="BD175">
            <v>1892</v>
          </cell>
          <cell r="BE175">
            <v>37509</v>
          </cell>
          <cell r="BF175">
            <v>2554</v>
          </cell>
          <cell r="BG175">
            <v>2072</v>
          </cell>
          <cell r="BH175">
            <v>214</v>
          </cell>
          <cell r="BI175">
            <v>71.3</v>
          </cell>
          <cell r="BJ175">
            <v>25.7</v>
          </cell>
          <cell r="BK175">
            <v>22.24</v>
          </cell>
          <cell r="BL175">
            <v>75.009299999999996</v>
          </cell>
          <cell r="BM175">
            <v>200.23050000000001</v>
          </cell>
          <cell r="BN175">
            <v>2</v>
          </cell>
          <cell r="BO175">
            <v>1187388</v>
          </cell>
          <cell r="BP175">
            <v>123356.4</v>
          </cell>
          <cell r="BQ175">
            <v>46856.055079999998</v>
          </cell>
          <cell r="BR175">
            <v>98.71</v>
          </cell>
          <cell r="BS175" t="str">
            <v>NA</v>
          </cell>
          <cell r="BT175" t="str">
            <v>NA</v>
          </cell>
          <cell r="BU175" t="str">
            <v>NA</v>
          </cell>
          <cell r="BV175" t="str">
            <v>NA</v>
          </cell>
          <cell r="BW175" t="str">
            <v>NA</v>
          </cell>
          <cell r="BX175" t="str">
            <v>NA</v>
          </cell>
          <cell r="BY175" t="str">
            <v>NA</v>
          </cell>
          <cell r="BZ175" t="str">
            <v>NA</v>
          </cell>
          <cell r="CA175">
            <v>80.3</v>
          </cell>
          <cell r="CB175">
            <v>20765</v>
          </cell>
          <cell r="CC175">
            <v>21989</v>
          </cell>
          <cell r="CD175">
            <v>43951</v>
          </cell>
          <cell r="CE175">
            <v>45910</v>
          </cell>
          <cell r="CF175">
            <v>-36802</v>
          </cell>
          <cell r="CG175">
            <v>-39053</v>
          </cell>
          <cell r="CH175">
            <v>1691</v>
          </cell>
          <cell r="CI175">
            <v>1691</v>
          </cell>
        </row>
        <row r="176">
          <cell r="A176" t="str">
            <v>Q2 2013</v>
          </cell>
          <cell r="B176">
            <v>17397</v>
          </cell>
          <cell r="C176">
            <v>74.7</v>
          </cell>
          <cell r="D176">
            <v>99.9</v>
          </cell>
          <cell r="E176">
            <v>96.622</v>
          </cell>
          <cell r="F176">
            <v>3204</v>
          </cell>
          <cell r="G176">
            <v>22289</v>
          </cell>
          <cell r="H176">
            <v>468</v>
          </cell>
          <cell r="I176">
            <v>183.5</v>
          </cell>
          <cell r="J176">
            <v>2256.3000000000002</v>
          </cell>
          <cell r="K176">
            <v>329.9</v>
          </cell>
          <cell r="L176">
            <v>1926.3</v>
          </cell>
          <cell r="M176">
            <v>3620.8</v>
          </cell>
          <cell r="N176">
            <v>42.8</v>
          </cell>
          <cell r="O176">
            <v>161</v>
          </cell>
          <cell r="P176">
            <v>506.4</v>
          </cell>
          <cell r="Q176">
            <v>512.79999999999995</v>
          </cell>
          <cell r="R176">
            <v>410.7</v>
          </cell>
          <cell r="S176">
            <v>149.80000000000001</v>
          </cell>
          <cell r="T176">
            <v>90.8</v>
          </cell>
          <cell r="U176">
            <v>52.1</v>
          </cell>
          <cell r="V176">
            <v>15.1</v>
          </cell>
          <cell r="W176">
            <v>57.7</v>
          </cell>
          <cell r="X176">
            <v>71</v>
          </cell>
          <cell r="Y176">
            <v>72.400000000000006</v>
          </cell>
          <cell r="Z176">
            <v>69.3</v>
          </cell>
          <cell r="AA176">
            <v>59.7</v>
          </cell>
          <cell r="AB176">
            <v>40.700000000000003</v>
          </cell>
          <cell r="AC176">
            <v>61.4</v>
          </cell>
          <cell r="AD176">
            <v>9.4</v>
          </cell>
          <cell r="AE176">
            <v>35.299999999999997</v>
          </cell>
          <cell r="AF176">
            <v>1600.3</v>
          </cell>
          <cell r="AG176">
            <v>7780</v>
          </cell>
          <cell r="AH176">
            <v>230</v>
          </cell>
          <cell r="AI176">
            <v>399</v>
          </cell>
          <cell r="AJ176">
            <v>1632</v>
          </cell>
          <cell r="AK176">
            <v>106</v>
          </cell>
          <cell r="AL176">
            <v>1648</v>
          </cell>
          <cell r="AM176">
            <v>2272</v>
          </cell>
          <cell r="AN176">
            <v>147667</v>
          </cell>
          <cell r="AO176">
            <v>149373</v>
          </cell>
          <cell r="AP176">
            <v>198411</v>
          </cell>
          <cell r="AQ176">
            <v>197412</v>
          </cell>
          <cell r="AR176">
            <v>69.8</v>
          </cell>
          <cell r="AS176">
            <v>74.3</v>
          </cell>
          <cell r="AT176">
            <v>80.400000000000006</v>
          </cell>
          <cell r="AU176">
            <v>82871</v>
          </cell>
          <cell r="AV176">
            <v>241</v>
          </cell>
          <cell r="AW176">
            <v>472</v>
          </cell>
          <cell r="AX176">
            <v>83584</v>
          </cell>
          <cell r="AY176">
            <v>-2.2000000000000002</v>
          </cell>
          <cell r="AZ176">
            <v>-146.80000000000001</v>
          </cell>
          <cell r="BA176">
            <v>44524</v>
          </cell>
          <cell r="BB176">
            <v>2213</v>
          </cell>
          <cell r="BC176">
            <v>44368</v>
          </cell>
          <cell r="BD176">
            <v>1926.3</v>
          </cell>
          <cell r="BE176">
            <v>37094</v>
          </cell>
          <cell r="BF176">
            <v>1739</v>
          </cell>
          <cell r="BG176">
            <v>2321</v>
          </cell>
          <cell r="BH176">
            <v>258</v>
          </cell>
          <cell r="BI176">
            <v>73</v>
          </cell>
          <cell r="BJ176">
            <v>25.34</v>
          </cell>
          <cell r="BK176">
            <v>22.02</v>
          </cell>
          <cell r="BL176">
            <v>75.158900000000003</v>
          </cell>
          <cell r="BM176">
            <v>200.34280000000001</v>
          </cell>
          <cell r="BN176">
            <v>1.2</v>
          </cell>
          <cell r="BO176">
            <v>1190426</v>
          </cell>
          <cell r="BP176">
            <v>124576.71</v>
          </cell>
          <cell r="BQ176">
            <v>46923.003989999997</v>
          </cell>
          <cell r="BR176">
            <v>99.62</v>
          </cell>
          <cell r="BS176" t="str">
            <v>NA</v>
          </cell>
          <cell r="BT176" t="str">
            <v>NA</v>
          </cell>
          <cell r="BU176" t="str">
            <v>NA</v>
          </cell>
          <cell r="BV176" t="str">
            <v>NA</v>
          </cell>
          <cell r="BW176" t="str">
            <v>NA</v>
          </cell>
          <cell r="BX176" t="str">
            <v>NA</v>
          </cell>
          <cell r="BY176" t="str">
            <v>NA</v>
          </cell>
          <cell r="BZ176" t="str">
            <v>NA</v>
          </cell>
          <cell r="CA176">
            <v>86.2</v>
          </cell>
          <cell r="CB176">
            <v>20673</v>
          </cell>
          <cell r="CC176">
            <v>21858</v>
          </cell>
          <cell r="CD176">
            <v>47764</v>
          </cell>
          <cell r="CE176">
            <v>50983</v>
          </cell>
          <cell r="CF176">
            <v>-38690</v>
          </cell>
          <cell r="CG176">
            <v>-41039</v>
          </cell>
          <cell r="CH176">
            <v>2009</v>
          </cell>
          <cell r="CI176">
            <v>2009</v>
          </cell>
        </row>
        <row r="177">
          <cell r="A177" t="str">
            <v>Q3 2013</v>
          </cell>
          <cell r="B177">
            <v>17402</v>
          </cell>
          <cell r="C177">
            <v>79.099999999999994</v>
          </cell>
          <cell r="D177">
            <v>99.9</v>
          </cell>
          <cell r="E177">
            <v>96.513000000000005</v>
          </cell>
          <cell r="F177">
            <v>2838</v>
          </cell>
          <cell r="G177">
            <v>21925</v>
          </cell>
          <cell r="H177">
            <v>504</v>
          </cell>
          <cell r="I177">
            <v>174.3</v>
          </cell>
          <cell r="J177">
            <v>2272</v>
          </cell>
          <cell r="K177">
            <v>310.10000000000002</v>
          </cell>
          <cell r="L177">
            <v>1961.8</v>
          </cell>
          <cell r="M177">
            <v>3628.1</v>
          </cell>
          <cell r="N177">
            <v>55.4</v>
          </cell>
          <cell r="O177">
            <v>167.2</v>
          </cell>
          <cell r="P177">
            <v>506.1</v>
          </cell>
          <cell r="Q177">
            <v>518.4</v>
          </cell>
          <cell r="R177">
            <v>416.4</v>
          </cell>
          <cell r="S177">
            <v>151.9</v>
          </cell>
          <cell r="T177">
            <v>92.1</v>
          </cell>
          <cell r="U177">
            <v>54.3</v>
          </cell>
          <cell r="V177">
            <v>19.399999999999999</v>
          </cell>
          <cell r="W177">
            <v>60.1</v>
          </cell>
          <cell r="X177">
            <v>71.599999999999994</v>
          </cell>
          <cell r="Y177">
            <v>72.900000000000006</v>
          </cell>
          <cell r="Z177">
            <v>70</v>
          </cell>
          <cell r="AA177">
            <v>60.2</v>
          </cell>
          <cell r="AB177">
            <v>41.1</v>
          </cell>
          <cell r="AC177">
            <v>62.5</v>
          </cell>
          <cell r="AD177">
            <v>9.6999999999999993</v>
          </cell>
          <cell r="AE177">
            <v>35.700000000000003</v>
          </cell>
          <cell r="AF177">
            <v>1633.6</v>
          </cell>
          <cell r="AG177">
            <v>8431</v>
          </cell>
          <cell r="AH177">
            <v>220</v>
          </cell>
          <cell r="AI177">
            <v>417</v>
          </cell>
          <cell r="AJ177">
            <v>2244</v>
          </cell>
          <cell r="AK177">
            <v>125</v>
          </cell>
          <cell r="AL177">
            <v>1114</v>
          </cell>
          <cell r="AM177">
            <v>2600</v>
          </cell>
          <cell r="AN177">
            <v>156500</v>
          </cell>
          <cell r="AO177">
            <v>155283</v>
          </cell>
          <cell r="AP177">
            <v>210688</v>
          </cell>
          <cell r="AQ177">
            <v>210875</v>
          </cell>
          <cell r="AR177">
            <v>75.900000000000006</v>
          </cell>
          <cell r="AS177">
            <v>78.5</v>
          </cell>
          <cell r="AT177">
            <v>82.1</v>
          </cell>
          <cell r="AU177">
            <v>84184</v>
          </cell>
          <cell r="AV177">
            <v>230</v>
          </cell>
          <cell r="AW177">
            <v>463</v>
          </cell>
          <cell r="AX177">
            <v>84877</v>
          </cell>
          <cell r="AY177">
            <v>-2.4</v>
          </cell>
          <cell r="AZ177">
            <v>-157.4</v>
          </cell>
          <cell r="BA177">
            <v>45820</v>
          </cell>
          <cell r="BB177">
            <v>1876</v>
          </cell>
          <cell r="BC177">
            <v>46864</v>
          </cell>
          <cell r="BD177">
            <v>1961.8</v>
          </cell>
          <cell r="BE177">
            <v>38789</v>
          </cell>
          <cell r="BF177">
            <v>1175</v>
          </cell>
          <cell r="BG177">
            <v>2723</v>
          </cell>
          <cell r="BH177">
            <v>239</v>
          </cell>
          <cell r="BI177">
            <v>74.3</v>
          </cell>
          <cell r="BJ177">
            <v>24.77</v>
          </cell>
          <cell r="BK177">
            <v>21.53</v>
          </cell>
          <cell r="BL177">
            <v>77.852800000000002</v>
          </cell>
          <cell r="BM177">
            <v>211.6788</v>
          </cell>
          <cell r="BN177">
            <v>1</v>
          </cell>
          <cell r="BO177">
            <v>1196609</v>
          </cell>
          <cell r="BP177">
            <v>125284.81</v>
          </cell>
          <cell r="BQ177">
            <v>46947.899810000003</v>
          </cell>
          <cell r="BR177">
            <v>99.44</v>
          </cell>
          <cell r="BS177" t="str">
            <v>NA</v>
          </cell>
          <cell r="BT177" t="str">
            <v>NA</v>
          </cell>
          <cell r="BU177" t="str">
            <v>NA</v>
          </cell>
          <cell r="BV177" t="str">
            <v>NA</v>
          </cell>
          <cell r="BW177" t="str">
            <v>NA</v>
          </cell>
          <cell r="BX177" t="str">
            <v>NA</v>
          </cell>
          <cell r="BY177" t="str">
            <v>NA</v>
          </cell>
          <cell r="BZ177" t="str">
            <v>NA</v>
          </cell>
          <cell r="CA177">
            <v>89.2</v>
          </cell>
          <cell r="CB177">
            <v>21264</v>
          </cell>
          <cell r="CC177">
            <v>22390</v>
          </cell>
          <cell r="CD177">
            <v>47209</v>
          </cell>
          <cell r="CE177">
            <v>50232</v>
          </cell>
          <cell r="CF177">
            <v>-36759</v>
          </cell>
          <cell r="CG177">
            <v>-38865</v>
          </cell>
          <cell r="CH177">
            <v>1971</v>
          </cell>
          <cell r="CI177">
            <v>1982</v>
          </cell>
        </row>
        <row r="178">
          <cell r="A178" t="str">
            <v>Q4 2013</v>
          </cell>
          <cell r="B178">
            <v>17997</v>
          </cell>
          <cell r="C178">
            <v>81.400000000000006</v>
          </cell>
          <cell r="D178">
            <v>99.7</v>
          </cell>
          <cell r="E178">
            <v>96.944000000000003</v>
          </cell>
          <cell r="F178">
            <v>441</v>
          </cell>
          <cell r="G178">
            <v>21380</v>
          </cell>
          <cell r="H178">
            <v>539</v>
          </cell>
          <cell r="I178">
            <v>164.6</v>
          </cell>
          <cell r="J178">
            <v>2247.8000000000002</v>
          </cell>
          <cell r="K178">
            <v>276.8</v>
          </cell>
          <cell r="L178">
            <v>1971</v>
          </cell>
          <cell r="M178">
            <v>3635.1</v>
          </cell>
          <cell r="N178">
            <v>44.7</v>
          </cell>
          <cell r="O178">
            <v>162.69999999999999</v>
          </cell>
          <cell r="P178">
            <v>503.6</v>
          </cell>
          <cell r="Q178">
            <v>530.29999999999995</v>
          </cell>
          <cell r="R178">
            <v>423</v>
          </cell>
          <cell r="S178">
            <v>156.69999999999999</v>
          </cell>
          <cell r="T178">
            <v>95.5</v>
          </cell>
          <cell r="U178">
            <v>54.4</v>
          </cell>
          <cell r="V178">
            <v>15.5</v>
          </cell>
          <cell r="W178">
            <v>58.6</v>
          </cell>
          <cell r="X178">
            <v>71.900000000000006</v>
          </cell>
          <cell r="Y178">
            <v>74.3</v>
          </cell>
          <cell r="Z178">
            <v>70.8</v>
          </cell>
          <cell r="AA178">
            <v>61.8</v>
          </cell>
          <cell r="AB178">
            <v>42.5</v>
          </cell>
          <cell r="AC178">
            <v>62.7</v>
          </cell>
          <cell r="AD178">
            <v>9.5</v>
          </cell>
          <cell r="AE178">
            <v>35.4</v>
          </cell>
          <cell r="AF178">
            <v>1632.2</v>
          </cell>
          <cell r="AG178">
            <v>9061</v>
          </cell>
          <cell r="AH178">
            <v>249</v>
          </cell>
          <cell r="AI178">
            <v>489</v>
          </cell>
          <cell r="AJ178">
            <v>2511</v>
          </cell>
          <cell r="AK178">
            <v>156</v>
          </cell>
          <cell r="AL178">
            <v>926</v>
          </cell>
          <cell r="AM178">
            <v>2772</v>
          </cell>
          <cell r="AN178">
            <v>160000</v>
          </cell>
          <cell r="AO178">
            <v>162870</v>
          </cell>
          <cell r="AP178">
            <v>216348</v>
          </cell>
          <cell r="AQ178">
            <v>218116</v>
          </cell>
          <cell r="AR178">
            <v>78.8</v>
          </cell>
          <cell r="AS178">
            <v>80.8</v>
          </cell>
          <cell r="AT178">
            <v>83.5</v>
          </cell>
          <cell r="AU178">
            <v>82667</v>
          </cell>
          <cell r="AV178">
            <v>228</v>
          </cell>
          <cell r="AW178">
            <v>427</v>
          </cell>
          <cell r="AX178">
            <v>83322</v>
          </cell>
          <cell r="AY178">
            <v>-3</v>
          </cell>
          <cell r="AZ178">
            <v>-133.5</v>
          </cell>
          <cell r="BA178">
            <v>45280</v>
          </cell>
          <cell r="BB178">
            <v>-892</v>
          </cell>
          <cell r="BC178">
            <v>45082</v>
          </cell>
          <cell r="BD178">
            <v>1971</v>
          </cell>
          <cell r="BE178">
            <v>41236</v>
          </cell>
          <cell r="BF178">
            <v>978</v>
          </cell>
          <cell r="BG178">
            <v>2828</v>
          </cell>
          <cell r="BH178">
            <v>272</v>
          </cell>
          <cell r="BI178">
            <v>76.2</v>
          </cell>
          <cell r="BJ178">
            <v>25.62</v>
          </cell>
          <cell r="BK178">
            <v>21.89</v>
          </cell>
          <cell r="BL178">
            <v>79.997</v>
          </cell>
          <cell r="BM178">
            <v>217.7396</v>
          </cell>
          <cell r="BN178">
            <v>0.9</v>
          </cell>
          <cell r="BO178">
            <v>1202032</v>
          </cell>
          <cell r="BP178">
            <v>124828.34</v>
          </cell>
          <cell r="BQ178">
            <v>47076.654889999998</v>
          </cell>
          <cell r="BR178">
            <v>99.74</v>
          </cell>
          <cell r="BS178" t="str">
            <v>NA</v>
          </cell>
          <cell r="BT178" t="str">
            <v>NA</v>
          </cell>
          <cell r="BU178" t="str">
            <v>NA</v>
          </cell>
          <cell r="BV178" t="str">
            <v>NA</v>
          </cell>
          <cell r="BW178" t="str">
            <v>NA</v>
          </cell>
          <cell r="BX178" t="str">
            <v>NA</v>
          </cell>
          <cell r="BY178" t="str">
            <v>NA</v>
          </cell>
          <cell r="BZ178" t="str">
            <v>NA</v>
          </cell>
          <cell r="CA178">
            <v>88</v>
          </cell>
          <cell r="CB178">
            <v>23011</v>
          </cell>
          <cell r="CC178">
            <v>24309</v>
          </cell>
          <cell r="CD178">
            <v>47321</v>
          </cell>
          <cell r="CE178">
            <v>51049</v>
          </cell>
          <cell r="CF178">
            <v>-40205</v>
          </cell>
          <cell r="CG178">
            <v>-42763</v>
          </cell>
          <cell r="CH178">
            <v>2619</v>
          </cell>
          <cell r="CI178">
            <v>2619</v>
          </cell>
        </row>
        <row r="179">
          <cell r="A179" t="str">
            <v>Q1 2014</v>
          </cell>
          <cell r="B179">
            <v>17908</v>
          </cell>
          <cell r="C179">
            <v>82.3</v>
          </cell>
          <cell r="D179">
            <v>99.7</v>
          </cell>
          <cell r="E179">
            <v>97.09</v>
          </cell>
          <cell r="F179">
            <v>2089</v>
          </cell>
          <cell r="G179">
            <v>21775</v>
          </cell>
          <cell r="H179">
            <v>655</v>
          </cell>
          <cell r="I179">
            <v>162.80000000000001</v>
          </cell>
          <cell r="J179">
            <v>2232.9</v>
          </cell>
          <cell r="K179">
            <v>282.2</v>
          </cell>
          <cell r="L179">
            <v>1950.7</v>
          </cell>
          <cell r="M179">
            <v>3640.8</v>
          </cell>
          <cell r="N179">
            <v>40.6</v>
          </cell>
          <cell r="O179">
            <v>151.80000000000001</v>
          </cell>
          <cell r="P179">
            <v>502.9</v>
          </cell>
          <cell r="Q179">
            <v>531.70000000000005</v>
          </cell>
          <cell r="R179">
            <v>420.2</v>
          </cell>
          <cell r="S179">
            <v>153.4</v>
          </cell>
          <cell r="T179">
            <v>95.2</v>
          </cell>
          <cell r="U179">
            <v>55</v>
          </cell>
          <cell r="V179">
            <v>14</v>
          </cell>
          <cell r="W179">
            <v>54.8</v>
          </cell>
          <cell r="X179">
            <v>72.400000000000006</v>
          </cell>
          <cell r="Y179">
            <v>74.3</v>
          </cell>
          <cell r="Z179">
            <v>70.099999999999994</v>
          </cell>
          <cell r="AA179">
            <v>60.2</v>
          </cell>
          <cell r="AB179">
            <v>42.2</v>
          </cell>
          <cell r="AC179">
            <v>62</v>
          </cell>
          <cell r="AD179">
            <v>9.6</v>
          </cell>
          <cell r="AE179">
            <v>35.5</v>
          </cell>
          <cell r="AF179">
            <v>1615.5</v>
          </cell>
          <cell r="AG179">
            <v>9594</v>
          </cell>
          <cell r="AH179">
            <v>233</v>
          </cell>
          <cell r="AI179">
            <v>483</v>
          </cell>
          <cell r="AJ179">
            <v>1683</v>
          </cell>
          <cell r="AK179">
            <v>163</v>
          </cell>
          <cell r="AL179">
            <v>1840</v>
          </cell>
          <cell r="AM179">
            <v>2899</v>
          </cell>
          <cell r="AN179">
            <v>149686</v>
          </cell>
          <cell r="AO179">
            <v>151500</v>
          </cell>
          <cell r="AP179">
            <v>197728</v>
          </cell>
          <cell r="AQ179">
            <v>200129</v>
          </cell>
          <cell r="AR179">
            <v>80.8</v>
          </cell>
          <cell r="AS179">
            <v>82</v>
          </cell>
          <cell r="AT179">
            <v>83.8</v>
          </cell>
          <cell r="AU179">
            <v>82669</v>
          </cell>
          <cell r="AV179">
            <v>204</v>
          </cell>
          <cell r="AW179">
            <v>421</v>
          </cell>
          <cell r="AX179">
            <v>83295</v>
          </cell>
          <cell r="AY179">
            <v>-3.1</v>
          </cell>
          <cell r="AZ179">
            <v>-152.9</v>
          </cell>
          <cell r="BA179">
            <v>46680</v>
          </cell>
          <cell r="BB179">
            <v>1219</v>
          </cell>
          <cell r="BC179">
            <v>46487</v>
          </cell>
          <cell r="BD179">
            <v>1950.7</v>
          </cell>
          <cell r="BE179">
            <v>39650</v>
          </cell>
          <cell r="BF179">
            <v>1944</v>
          </cell>
          <cell r="BG179">
            <v>2891</v>
          </cell>
          <cell r="BH179">
            <v>253</v>
          </cell>
          <cell r="BI179">
            <v>78.3</v>
          </cell>
          <cell r="BJ179">
            <v>25.78</v>
          </cell>
          <cell r="BK179">
            <v>22.37</v>
          </cell>
          <cell r="BL179">
            <v>82.896000000000001</v>
          </cell>
          <cell r="BM179">
            <v>221.21899999999999</v>
          </cell>
          <cell r="BN179">
            <v>1.5</v>
          </cell>
          <cell r="BO179">
            <v>1209550</v>
          </cell>
          <cell r="BP179">
            <v>124489.47</v>
          </cell>
          <cell r="BQ179">
            <v>47230.593090000002</v>
          </cell>
          <cell r="BR179">
            <v>99.35</v>
          </cell>
          <cell r="BS179" t="str">
            <v>NA</v>
          </cell>
          <cell r="BT179" t="str">
            <v>NA</v>
          </cell>
          <cell r="BU179" t="str">
            <v>NA</v>
          </cell>
          <cell r="BV179" t="str">
            <v>NA</v>
          </cell>
          <cell r="BW179" t="str">
            <v>NA</v>
          </cell>
          <cell r="BX179" t="str">
            <v>NA</v>
          </cell>
          <cell r="BY179" t="str">
            <v>NA</v>
          </cell>
          <cell r="BZ179" t="str">
            <v>NA</v>
          </cell>
          <cell r="CA179">
            <v>87.1</v>
          </cell>
          <cell r="CB179">
            <v>21180</v>
          </cell>
          <cell r="CC179">
            <v>22317</v>
          </cell>
          <cell r="CD179">
            <v>47722</v>
          </cell>
          <cell r="CE179">
            <v>51076</v>
          </cell>
          <cell r="CF179">
            <v>-40603</v>
          </cell>
          <cell r="CG179">
            <v>-42364</v>
          </cell>
          <cell r="CH179">
            <v>2090</v>
          </cell>
          <cell r="CI179">
            <v>2090</v>
          </cell>
        </row>
        <row r="180">
          <cell r="A180" t="str">
            <v>Q2 2014</v>
          </cell>
          <cell r="B180">
            <v>17992</v>
          </cell>
          <cell r="C180">
            <v>86.8</v>
          </cell>
          <cell r="D180">
            <v>100.3</v>
          </cell>
          <cell r="E180">
            <v>97.244</v>
          </cell>
          <cell r="F180">
            <v>3136</v>
          </cell>
          <cell r="G180">
            <v>22812</v>
          </cell>
          <cell r="H180">
            <v>593</v>
          </cell>
          <cell r="I180">
            <v>152.5</v>
          </cell>
          <cell r="J180">
            <v>2250.1999999999998</v>
          </cell>
          <cell r="K180">
            <v>279.8</v>
          </cell>
          <cell r="L180">
            <v>1970.3</v>
          </cell>
          <cell r="M180">
            <v>3647.9</v>
          </cell>
          <cell r="N180">
            <v>40.1</v>
          </cell>
          <cell r="O180">
            <v>158.4</v>
          </cell>
          <cell r="P180">
            <v>501.2</v>
          </cell>
          <cell r="Q180">
            <v>540.1</v>
          </cell>
          <cell r="R180">
            <v>423.1</v>
          </cell>
          <cell r="S180">
            <v>155.5</v>
          </cell>
          <cell r="T180">
            <v>96</v>
          </cell>
          <cell r="U180">
            <v>56</v>
          </cell>
          <cell r="V180">
            <v>13.8</v>
          </cell>
          <cell r="W180">
            <v>57.3</v>
          </cell>
          <cell r="X180">
            <v>72.8</v>
          </cell>
          <cell r="Y180">
            <v>75.099999999999994</v>
          </cell>
          <cell r="Z180">
            <v>70.3</v>
          </cell>
          <cell r="AA180">
            <v>60.8</v>
          </cell>
          <cell r="AB180">
            <v>42.4</v>
          </cell>
          <cell r="AC180">
            <v>62.6</v>
          </cell>
          <cell r="AD180">
            <v>9.6999999999999993</v>
          </cell>
          <cell r="AE180">
            <v>35.700000000000003</v>
          </cell>
          <cell r="AF180">
            <v>1639.5</v>
          </cell>
          <cell r="AG180">
            <v>9252</v>
          </cell>
          <cell r="AH180">
            <v>269</v>
          </cell>
          <cell r="AI180">
            <v>499</v>
          </cell>
          <cell r="AJ180">
            <v>1972</v>
          </cell>
          <cell r="AK180">
            <v>169</v>
          </cell>
          <cell r="AL180">
            <v>1766</v>
          </cell>
          <cell r="AM180">
            <v>2966</v>
          </cell>
          <cell r="AN180">
            <v>156967</v>
          </cell>
          <cell r="AO180">
            <v>153096</v>
          </cell>
          <cell r="AP180">
            <v>210135</v>
          </cell>
          <cell r="AQ180">
            <v>206734</v>
          </cell>
          <cell r="AR180">
            <v>87.4</v>
          </cell>
          <cell r="AS180">
            <v>86.6</v>
          </cell>
          <cell r="AT180">
            <v>85.9</v>
          </cell>
          <cell r="AU180">
            <v>80479</v>
          </cell>
          <cell r="AV180">
            <v>166</v>
          </cell>
          <cell r="AW180">
            <v>228</v>
          </cell>
          <cell r="AX180">
            <v>80874</v>
          </cell>
          <cell r="AY180">
            <v>-3.1</v>
          </cell>
          <cell r="AZ180">
            <v>-162.19999999999999</v>
          </cell>
          <cell r="BA180">
            <v>48993</v>
          </cell>
          <cell r="BB180">
            <v>2101</v>
          </cell>
          <cell r="BC180">
            <v>48299</v>
          </cell>
          <cell r="BD180">
            <v>1970.3</v>
          </cell>
          <cell r="BE180">
            <v>39720</v>
          </cell>
          <cell r="BF180">
            <v>1863</v>
          </cell>
          <cell r="BG180">
            <v>3133</v>
          </cell>
          <cell r="BH180">
            <v>282</v>
          </cell>
          <cell r="BI180">
            <v>79.5</v>
          </cell>
          <cell r="BJ180">
            <v>25.19</v>
          </cell>
          <cell r="BK180">
            <v>21.81</v>
          </cell>
          <cell r="BL180">
            <v>87.644199999999998</v>
          </cell>
          <cell r="BM180">
            <v>233.56489999999999</v>
          </cell>
          <cell r="BN180">
            <v>1.7</v>
          </cell>
          <cell r="BO180">
            <v>1215764</v>
          </cell>
          <cell r="BP180">
            <v>126398.52</v>
          </cell>
          <cell r="BQ180">
            <v>47250.158739999999</v>
          </cell>
          <cell r="BR180">
            <v>100.18</v>
          </cell>
          <cell r="BS180">
            <v>220</v>
          </cell>
          <cell r="BT180">
            <v>144</v>
          </cell>
          <cell r="BU180">
            <v>25</v>
          </cell>
          <cell r="BV180">
            <v>30</v>
          </cell>
          <cell r="BW180">
            <v>40</v>
          </cell>
          <cell r="BX180">
            <v>49</v>
          </cell>
          <cell r="BY180">
            <v>85</v>
          </cell>
          <cell r="BZ180">
            <v>379</v>
          </cell>
          <cell r="CA180">
            <v>90.8</v>
          </cell>
          <cell r="CB180">
            <v>21417</v>
          </cell>
          <cell r="CC180">
            <v>22390</v>
          </cell>
          <cell r="CD180">
            <v>53683</v>
          </cell>
          <cell r="CE180">
            <v>57253</v>
          </cell>
          <cell r="CF180">
            <v>-43846</v>
          </cell>
          <cell r="CG180">
            <v>-46008</v>
          </cell>
          <cell r="CH180">
            <v>2742</v>
          </cell>
          <cell r="CI180">
            <v>2742</v>
          </cell>
        </row>
        <row r="181">
          <cell r="A181" t="str">
            <v>Q3 2014</v>
          </cell>
          <cell r="B181">
            <v>17952</v>
          </cell>
          <cell r="C181">
            <v>93.6</v>
          </cell>
          <cell r="D181">
            <v>100.4</v>
          </cell>
          <cell r="E181">
            <v>97.317999999999998</v>
          </cell>
          <cell r="F181">
            <v>2694</v>
          </cell>
          <cell r="G181">
            <v>22470</v>
          </cell>
          <cell r="H181">
            <v>520</v>
          </cell>
          <cell r="I181">
            <v>144.80000000000001</v>
          </cell>
          <cell r="J181">
            <v>2281.6999999999998</v>
          </cell>
          <cell r="K181">
            <v>272.8</v>
          </cell>
          <cell r="L181">
            <v>2008.9</v>
          </cell>
          <cell r="M181">
            <v>3658.1</v>
          </cell>
          <cell r="N181">
            <v>52.2</v>
          </cell>
          <cell r="O181">
            <v>175.2</v>
          </cell>
          <cell r="P181">
            <v>499.2</v>
          </cell>
          <cell r="Q181">
            <v>544.5</v>
          </cell>
          <cell r="R181">
            <v>424.5</v>
          </cell>
          <cell r="S181">
            <v>157.69999999999999</v>
          </cell>
          <cell r="T181">
            <v>99.6</v>
          </cell>
          <cell r="U181">
            <v>56</v>
          </cell>
          <cell r="V181">
            <v>17.899999999999999</v>
          </cell>
          <cell r="W181">
            <v>63.4</v>
          </cell>
          <cell r="X181">
            <v>73</v>
          </cell>
          <cell r="Y181">
            <v>75.400000000000006</v>
          </cell>
          <cell r="Z181">
            <v>70.3</v>
          </cell>
          <cell r="AA181">
            <v>61.4</v>
          </cell>
          <cell r="AB181">
            <v>43.8</v>
          </cell>
          <cell r="AC181">
            <v>63.8</v>
          </cell>
          <cell r="AD181">
            <v>9.6</v>
          </cell>
          <cell r="AE181">
            <v>35.700000000000003</v>
          </cell>
          <cell r="AF181">
            <v>1673.1</v>
          </cell>
          <cell r="AG181">
            <v>10189</v>
          </cell>
          <cell r="AH181">
            <v>304</v>
          </cell>
          <cell r="AI181">
            <v>493</v>
          </cell>
          <cell r="AJ181">
            <v>2370</v>
          </cell>
          <cell r="AK181">
            <v>224</v>
          </cell>
          <cell r="AL181">
            <v>1908</v>
          </cell>
          <cell r="AM181">
            <v>2678</v>
          </cell>
          <cell r="AN181">
            <v>169333</v>
          </cell>
          <cell r="AO181">
            <v>170333</v>
          </cell>
          <cell r="AP181">
            <v>229335</v>
          </cell>
          <cell r="AQ181">
            <v>228714</v>
          </cell>
          <cell r="AR181">
            <v>96.7</v>
          </cell>
          <cell r="AS181">
            <v>93.6</v>
          </cell>
          <cell r="AT181">
            <v>90</v>
          </cell>
          <cell r="AU181">
            <v>80517</v>
          </cell>
          <cell r="AV181">
            <v>134</v>
          </cell>
          <cell r="AW181">
            <v>191</v>
          </cell>
          <cell r="AX181">
            <v>80842</v>
          </cell>
          <cell r="AY181">
            <v>-3</v>
          </cell>
          <cell r="AZ181">
            <v>-163.30000000000001</v>
          </cell>
          <cell r="BA181">
            <v>49184</v>
          </cell>
          <cell r="BB181">
            <v>1799</v>
          </cell>
          <cell r="BC181">
            <v>50600</v>
          </cell>
          <cell r="BD181">
            <v>2008.9</v>
          </cell>
          <cell r="BE181">
            <v>41124</v>
          </cell>
          <cell r="BF181">
            <v>2011</v>
          </cell>
          <cell r="BG181">
            <v>2881</v>
          </cell>
          <cell r="BH181">
            <v>312</v>
          </cell>
          <cell r="BI181">
            <v>80.8</v>
          </cell>
          <cell r="BJ181">
            <v>24.47</v>
          </cell>
          <cell r="BK181">
            <v>21.2</v>
          </cell>
          <cell r="BL181">
            <v>92.696100000000001</v>
          </cell>
          <cell r="BM181">
            <v>252.42089999999999</v>
          </cell>
          <cell r="BN181">
            <v>1.5</v>
          </cell>
          <cell r="BO181">
            <v>1223640</v>
          </cell>
          <cell r="BP181">
            <v>127401.52</v>
          </cell>
          <cell r="BQ181">
            <v>47410.971010000001</v>
          </cell>
          <cell r="BR181">
            <v>99.79</v>
          </cell>
          <cell r="BS181">
            <v>602</v>
          </cell>
          <cell r="BT181">
            <v>311</v>
          </cell>
          <cell r="BU181">
            <v>26</v>
          </cell>
          <cell r="BV181">
            <v>54</v>
          </cell>
          <cell r="BW181">
            <v>155</v>
          </cell>
          <cell r="BX181">
            <v>76</v>
          </cell>
          <cell r="BY181">
            <v>707</v>
          </cell>
          <cell r="BZ181">
            <v>1008</v>
          </cell>
          <cell r="CA181">
            <v>96.8</v>
          </cell>
          <cell r="CB181">
            <v>22013</v>
          </cell>
          <cell r="CC181">
            <v>22913</v>
          </cell>
          <cell r="CD181">
            <v>55610</v>
          </cell>
          <cell r="CE181">
            <v>59028</v>
          </cell>
          <cell r="CF181">
            <v>-44474</v>
          </cell>
          <cell r="CG181">
            <v>-45826</v>
          </cell>
          <cell r="CH181">
            <v>2957</v>
          </cell>
          <cell r="CI181">
            <v>2957</v>
          </cell>
        </row>
        <row r="182">
          <cell r="A182" t="str">
            <v>Q4 2014</v>
          </cell>
          <cell r="B182">
            <v>18861</v>
          </cell>
          <cell r="C182">
            <v>96.3</v>
          </cell>
          <cell r="D182">
            <v>99.8</v>
          </cell>
          <cell r="E182">
            <v>97.7</v>
          </cell>
          <cell r="F182">
            <v>-265</v>
          </cell>
          <cell r="G182">
            <v>21714</v>
          </cell>
          <cell r="H182">
            <v>436</v>
          </cell>
          <cell r="I182">
            <v>129.6</v>
          </cell>
          <cell r="J182">
            <v>2260.5</v>
          </cell>
          <cell r="K182">
            <v>235.3</v>
          </cell>
          <cell r="L182">
            <v>2025.2</v>
          </cell>
          <cell r="M182">
            <v>3667.8</v>
          </cell>
          <cell r="N182">
            <v>48.9</v>
          </cell>
          <cell r="O182">
            <v>168.6</v>
          </cell>
          <cell r="P182">
            <v>502</v>
          </cell>
          <cell r="Q182">
            <v>555.9</v>
          </cell>
          <cell r="R182">
            <v>433.2</v>
          </cell>
          <cell r="S182">
            <v>160.4</v>
          </cell>
          <cell r="T182">
            <v>99.4</v>
          </cell>
          <cell r="U182">
            <v>56.8</v>
          </cell>
          <cell r="V182">
            <v>16.7</v>
          </cell>
          <cell r="W182">
            <v>61</v>
          </cell>
          <cell r="X182">
            <v>74</v>
          </cell>
          <cell r="Y182">
            <v>76.599999999999994</v>
          </cell>
          <cell r="Z182">
            <v>71.400000000000006</v>
          </cell>
          <cell r="AA182">
            <v>62.2</v>
          </cell>
          <cell r="AB182">
            <v>43.5</v>
          </cell>
          <cell r="AC182">
            <v>64.2</v>
          </cell>
          <cell r="AD182">
            <v>9.6</v>
          </cell>
          <cell r="AE182">
            <v>35.6</v>
          </cell>
          <cell r="AF182">
            <v>1690</v>
          </cell>
          <cell r="AG182">
            <v>11212</v>
          </cell>
          <cell r="AH182">
            <v>291</v>
          </cell>
          <cell r="AI182">
            <v>447</v>
          </cell>
          <cell r="AJ182">
            <v>2669</v>
          </cell>
          <cell r="AK182">
            <v>277</v>
          </cell>
          <cell r="AL182">
            <v>2156</v>
          </cell>
          <cell r="AM182">
            <v>3291</v>
          </cell>
          <cell r="AN182">
            <v>164667</v>
          </cell>
          <cell r="AO182">
            <v>168333</v>
          </cell>
          <cell r="AP182">
            <v>217917</v>
          </cell>
          <cell r="AQ182">
            <v>223265</v>
          </cell>
          <cell r="AR182">
            <v>98.9</v>
          </cell>
          <cell r="AS182">
            <v>96.6</v>
          </cell>
          <cell r="AT182">
            <v>93.9</v>
          </cell>
          <cell r="AU182">
            <v>77753</v>
          </cell>
          <cell r="AV182">
            <v>350</v>
          </cell>
          <cell r="AW182">
            <v>189</v>
          </cell>
          <cell r="AX182">
            <v>78292</v>
          </cell>
          <cell r="AY182">
            <v>-2.7</v>
          </cell>
          <cell r="AZ182">
            <v>-164.4</v>
          </cell>
          <cell r="BA182">
            <v>49966</v>
          </cell>
          <cell r="BB182">
            <v>-1554</v>
          </cell>
          <cell r="BC182">
            <v>49763</v>
          </cell>
          <cell r="BD182">
            <v>2025.2</v>
          </cell>
          <cell r="BE182">
            <v>43948</v>
          </cell>
          <cell r="BF182">
            <v>2272</v>
          </cell>
          <cell r="BG182">
            <v>3423</v>
          </cell>
          <cell r="BH182">
            <v>285</v>
          </cell>
          <cell r="BI182">
            <v>82.6</v>
          </cell>
          <cell r="BJ182">
            <v>25.56</v>
          </cell>
          <cell r="BK182">
            <v>22.05</v>
          </cell>
          <cell r="BL182">
            <v>95.656700000000001</v>
          </cell>
          <cell r="BM182">
            <v>260.2774</v>
          </cell>
          <cell r="BN182">
            <v>1.3</v>
          </cell>
          <cell r="BO182">
            <v>1230489</v>
          </cell>
          <cell r="BP182">
            <v>126922.04</v>
          </cell>
          <cell r="BQ182">
            <v>47569.930249999998</v>
          </cell>
          <cell r="BR182">
            <v>99.91</v>
          </cell>
          <cell r="BS182">
            <v>605</v>
          </cell>
          <cell r="BT182">
            <v>420</v>
          </cell>
          <cell r="BU182">
            <v>61</v>
          </cell>
          <cell r="BV182">
            <v>146</v>
          </cell>
          <cell r="BW182">
            <v>166</v>
          </cell>
          <cell r="BX182">
            <v>47</v>
          </cell>
          <cell r="BY182">
            <v>1810</v>
          </cell>
          <cell r="BZ182">
            <v>1064</v>
          </cell>
          <cell r="CA182">
            <v>100.4</v>
          </cell>
          <cell r="CB182">
            <v>23989</v>
          </cell>
          <cell r="CC182">
            <v>25069</v>
          </cell>
          <cell r="CD182">
            <v>57334</v>
          </cell>
          <cell r="CE182">
            <v>59813</v>
          </cell>
          <cell r="CF182">
            <v>-50241</v>
          </cell>
          <cell r="CG182">
            <v>-51284</v>
          </cell>
          <cell r="CH182">
            <v>3227</v>
          </cell>
          <cell r="CI182">
            <v>3227</v>
          </cell>
        </row>
        <row r="183">
          <cell r="A183" t="str">
            <v>Q1 2015</v>
          </cell>
          <cell r="B183">
            <v>18899</v>
          </cell>
          <cell r="C183">
            <v>96.4</v>
          </cell>
          <cell r="D183">
            <v>99.3</v>
          </cell>
          <cell r="E183">
            <v>98.432000000000002</v>
          </cell>
          <cell r="F183">
            <v>2106</v>
          </cell>
          <cell r="G183">
            <v>22914</v>
          </cell>
          <cell r="H183">
            <v>353</v>
          </cell>
          <cell r="I183">
            <v>135.19999999999999</v>
          </cell>
          <cell r="J183">
            <v>2249.5</v>
          </cell>
          <cell r="K183">
            <v>235.2</v>
          </cell>
          <cell r="L183">
            <v>2014.4</v>
          </cell>
          <cell r="M183">
            <v>3676.2</v>
          </cell>
          <cell r="N183">
            <v>40.299999999999997</v>
          </cell>
          <cell r="O183">
            <v>163.1</v>
          </cell>
          <cell r="P183">
            <v>497.8</v>
          </cell>
          <cell r="Q183">
            <v>553.9</v>
          </cell>
          <cell r="R183">
            <v>434.3</v>
          </cell>
          <cell r="S183">
            <v>161.5</v>
          </cell>
          <cell r="T183">
            <v>104</v>
          </cell>
          <cell r="U183">
            <v>59.3</v>
          </cell>
          <cell r="V183">
            <v>13.7</v>
          </cell>
          <cell r="W183">
            <v>59.1</v>
          </cell>
          <cell r="X183">
            <v>74</v>
          </cell>
          <cell r="Y183">
            <v>75.900000000000006</v>
          </cell>
          <cell r="Z183">
            <v>71.2</v>
          </cell>
          <cell r="AA183">
            <v>62.3</v>
          </cell>
          <cell r="AB183">
            <v>45.3</v>
          </cell>
          <cell r="AC183">
            <v>63.7</v>
          </cell>
          <cell r="AD183">
            <v>10</v>
          </cell>
          <cell r="AE183">
            <v>35.700000000000003</v>
          </cell>
          <cell r="AF183">
            <v>1682</v>
          </cell>
          <cell r="AG183">
            <v>11976</v>
          </cell>
          <cell r="AH183">
            <v>303</v>
          </cell>
          <cell r="AI183">
            <v>461</v>
          </cell>
          <cell r="AJ183">
            <v>1869</v>
          </cell>
          <cell r="AK183">
            <v>242</v>
          </cell>
          <cell r="AL183">
            <v>1427</v>
          </cell>
          <cell r="AM183">
            <v>4942</v>
          </cell>
          <cell r="AN183">
            <v>163750</v>
          </cell>
          <cell r="AO183">
            <v>160667</v>
          </cell>
          <cell r="AP183">
            <v>213758</v>
          </cell>
          <cell r="AQ183">
            <v>210896</v>
          </cell>
          <cell r="AR183">
            <v>98</v>
          </cell>
          <cell r="AS183">
            <v>96.4</v>
          </cell>
          <cell r="AT183">
            <v>94.8</v>
          </cell>
          <cell r="AU183">
            <v>77058</v>
          </cell>
          <cell r="AV183">
            <v>318</v>
          </cell>
          <cell r="AW183">
            <v>192</v>
          </cell>
          <cell r="AX183">
            <v>77568</v>
          </cell>
          <cell r="AY183">
            <v>-2.7</v>
          </cell>
          <cell r="AZ183">
            <v>-244.9</v>
          </cell>
          <cell r="BA183">
            <v>63301</v>
          </cell>
          <cell r="BB183">
            <v>1170</v>
          </cell>
          <cell r="BC183">
            <v>63270</v>
          </cell>
          <cell r="BD183">
            <v>2014.4</v>
          </cell>
          <cell r="BE183">
            <v>42894</v>
          </cell>
          <cell r="BF183">
            <v>1485</v>
          </cell>
          <cell r="BG183">
            <v>4989</v>
          </cell>
          <cell r="BH183">
            <v>326</v>
          </cell>
          <cell r="BI183">
            <v>85</v>
          </cell>
          <cell r="BJ183">
            <v>25.76</v>
          </cell>
          <cell r="BK183">
            <v>22.3</v>
          </cell>
          <cell r="BL183">
            <v>97.379300000000001</v>
          </cell>
          <cell r="BM183">
            <v>259.94060000000002</v>
          </cell>
          <cell r="BN183">
            <v>2.2999999999999998</v>
          </cell>
          <cell r="BO183">
            <v>1237435</v>
          </cell>
          <cell r="BP183">
            <v>126901.91</v>
          </cell>
          <cell r="BQ183">
            <v>47559.51051</v>
          </cell>
          <cell r="BR183">
            <v>99.03</v>
          </cell>
          <cell r="BS183">
            <v>716</v>
          </cell>
          <cell r="BT183">
            <v>469</v>
          </cell>
          <cell r="BU183">
            <v>80</v>
          </cell>
          <cell r="BV183">
            <v>108</v>
          </cell>
          <cell r="BW183">
            <v>225</v>
          </cell>
          <cell r="BX183">
            <v>56</v>
          </cell>
          <cell r="BY183">
            <v>2751</v>
          </cell>
          <cell r="BZ183">
            <v>1337</v>
          </cell>
          <cell r="CA183">
            <v>105.4</v>
          </cell>
          <cell r="CB183">
            <v>22058</v>
          </cell>
          <cell r="CC183">
            <v>23130</v>
          </cell>
          <cell r="CD183">
            <v>74441</v>
          </cell>
          <cell r="CE183">
            <v>73932</v>
          </cell>
          <cell r="CF183">
            <v>-53445</v>
          </cell>
          <cell r="CG183">
            <v>-54172</v>
          </cell>
          <cell r="CH183">
            <v>2629</v>
          </cell>
          <cell r="CI183">
            <v>2629</v>
          </cell>
        </row>
        <row r="184">
          <cell r="A184" t="str">
            <v>Q2 2015</v>
          </cell>
          <cell r="B184">
            <v>19070</v>
          </cell>
          <cell r="C184">
            <v>98.8</v>
          </cell>
          <cell r="D184">
            <v>100.4</v>
          </cell>
          <cell r="E184">
            <v>98.643000000000001</v>
          </cell>
          <cell r="F184">
            <v>3480</v>
          </cell>
          <cell r="G184">
            <v>23776</v>
          </cell>
          <cell r="H184">
            <v>612</v>
          </cell>
          <cell r="I184">
            <v>125.9</v>
          </cell>
          <cell r="J184">
            <v>2285.5</v>
          </cell>
          <cell r="K184">
            <v>235.8</v>
          </cell>
          <cell r="L184">
            <v>2049.6999999999998</v>
          </cell>
          <cell r="M184">
            <v>3686.1</v>
          </cell>
          <cell r="N184">
            <v>47.4</v>
          </cell>
          <cell r="O184">
            <v>164.4</v>
          </cell>
          <cell r="P184">
            <v>500</v>
          </cell>
          <cell r="Q184">
            <v>558.1</v>
          </cell>
          <cell r="R184">
            <v>443.9</v>
          </cell>
          <cell r="S184">
            <v>167.2</v>
          </cell>
          <cell r="T184">
            <v>104.8</v>
          </cell>
          <cell r="U184">
            <v>63.8</v>
          </cell>
          <cell r="V184">
            <v>16</v>
          </cell>
          <cell r="W184">
            <v>59.7</v>
          </cell>
          <cell r="X184">
            <v>74.900000000000006</v>
          </cell>
          <cell r="Y184">
            <v>76.2</v>
          </cell>
          <cell r="Z184">
            <v>72.5</v>
          </cell>
          <cell r="AA184">
            <v>64.2</v>
          </cell>
          <cell r="AB184">
            <v>45.4</v>
          </cell>
          <cell r="AC184">
            <v>64.599999999999994</v>
          </cell>
          <cell r="AD184">
            <v>10.6</v>
          </cell>
          <cell r="AE184">
            <v>35.9</v>
          </cell>
          <cell r="AF184">
            <v>1705.9</v>
          </cell>
          <cell r="AG184">
            <v>13694</v>
          </cell>
          <cell r="AH184">
            <v>330</v>
          </cell>
          <cell r="AI184">
            <v>448</v>
          </cell>
          <cell r="AJ184">
            <v>2211</v>
          </cell>
          <cell r="AK184">
            <v>204</v>
          </cell>
          <cell r="AL184">
            <v>1934</v>
          </cell>
          <cell r="AM184">
            <v>6416</v>
          </cell>
          <cell r="AN184">
            <v>170396</v>
          </cell>
          <cell r="AO184">
            <v>167658</v>
          </cell>
          <cell r="AP184">
            <v>218073</v>
          </cell>
          <cell r="AQ184">
            <v>214081</v>
          </cell>
          <cell r="AR184">
            <v>98.8</v>
          </cell>
          <cell r="AS184">
            <v>98.6</v>
          </cell>
          <cell r="AT184">
            <v>98.4</v>
          </cell>
          <cell r="AU184">
            <v>76842</v>
          </cell>
          <cell r="AV184">
            <v>276</v>
          </cell>
          <cell r="AW184">
            <v>182</v>
          </cell>
          <cell r="AX184">
            <v>77299</v>
          </cell>
          <cell r="AY184">
            <v>-2.6</v>
          </cell>
          <cell r="AZ184">
            <v>-217.6</v>
          </cell>
          <cell r="BA184">
            <v>64072</v>
          </cell>
          <cell r="BB184">
            <v>2412</v>
          </cell>
          <cell r="BC184">
            <v>62956</v>
          </cell>
          <cell r="BD184">
            <v>2049.6999999999998</v>
          </cell>
          <cell r="BE184">
            <v>44562</v>
          </cell>
          <cell r="BF184">
            <v>2006</v>
          </cell>
          <cell r="BG184">
            <v>6558</v>
          </cell>
          <cell r="BH184">
            <v>346</v>
          </cell>
          <cell r="BI184">
            <v>86.7</v>
          </cell>
          <cell r="BJ184">
            <v>25.31</v>
          </cell>
          <cell r="BK184">
            <v>21.86</v>
          </cell>
          <cell r="BL184">
            <v>99.685199999999995</v>
          </cell>
          <cell r="BM184">
            <v>265.77679999999998</v>
          </cell>
          <cell r="BN184">
            <v>1.9</v>
          </cell>
          <cell r="BO184">
            <v>1247555</v>
          </cell>
          <cell r="BP184">
            <v>128931.69</v>
          </cell>
          <cell r="BQ184">
            <v>47846.653919999997</v>
          </cell>
          <cell r="BR184">
            <v>100.62</v>
          </cell>
          <cell r="BS184">
            <v>1494</v>
          </cell>
          <cell r="BT184">
            <v>898</v>
          </cell>
          <cell r="BU184">
            <v>38</v>
          </cell>
          <cell r="BV184">
            <v>217</v>
          </cell>
          <cell r="BW184">
            <v>499</v>
          </cell>
          <cell r="BX184">
            <v>144</v>
          </cell>
          <cell r="BY184">
            <v>4601</v>
          </cell>
          <cell r="BZ184">
            <v>2354</v>
          </cell>
          <cell r="CA184">
            <v>109</v>
          </cell>
          <cell r="CB184">
            <v>22128</v>
          </cell>
          <cell r="CC184">
            <v>22996</v>
          </cell>
          <cell r="CD184">
            <v>78174</v>
          </cell>
          <cell r="CE184">
            <v>76821</v>
          </cell>
          <cell r="CF184">
            <v>-59304</v>
          </cell>
          <cell r="CG184">
            <v>-58881</v>
          </cell>
          <cell r="CH184">
            <v>2996</v>
          </cell>
          <cell r="CI184">
            <v>2996</v>
          </cell>
        </row>
        <row r="185">
          <cell r="A185" t="str">
            <v>Q3 2015</v>
          </cell>
          <cell r="B185">
            <v>19243</v>
          </cell>
          <cell r="C185">
            <v>101.6</v>
          </cell>
          <cell r="D185">
            <v>100.5</v>
          </cell>
          <cell r="E185">
            <v>99.081000000000003</v>
          </cell>
          <cell r="F185">
            <v>2967</v>
          </cell>
          <cell r="G185">
            <v>23633</v>
          </cell>
          <cell r="H185">
            <v>527</v>
          </cell>
          <cell r="I185">
            <v>116.7</v>
          </cell>
          <cell r="J185">
            <v>2307.1</v>
          </cell>
          <cell r="K185">
            <v>227.1</v>
          </cell>
          <cell r="L185">
            <v>2079.9</v>
          </cell>
          <cell r="M185">
            <v>3699.7</v>
          </cell>
          <cell r="N185">
            <v>61.6</v>
          </cell>
          <cell r="O185">
            <v>172.2</v>
          </cell>
          <cell r="P185">
            <v>498.4</v>
          </cell>
          <cell r="Q185">
            <v>558.70000000000005</v>
          </cell>
          <cell r="R185">
            <v>449</v>
          </cell>
          <cell r="S185">
            <v>167.7</v>
          </cell>
          <cell r="T185">
            <v>107</v>
          </cell>
          <cell r="U185">
            <v>65.2</v>
          </cell>
          <cell r="V185">
            <v>20.7</v>
          </cell>
          <cell r="W185">
            <v>62.5</v>
          </cell>
          <cell r="X185">
            <v>75</v>
          </cell>
          <cell r="Y185">
            <v>75.900000000000006</v>
          </cell>
          <cell r="Z185">
            <v>73</v>
          </cell>
          <cell r="AA185">
            <v>63.9</v>
          </cell>
          <cell r="AB185">
            <v>46.1</v>
          </cell>
          <cell r="AC185">
            <v>65.3</v>
          </cell>
          <cell r="AD185">
            <v>10.8</v>
          </cell>
          <cell r="AE185">
            <v>36</v>
          </cell>
          <cell r="AF185">
            <v>1738.5</v>
          </cell>
          <cell r="AG185">
            <v>14178</v>
          </cell>
          <cell r="AH185">
            <v>461</v>
          </cell>
          <cell r="AI185">
            <v>445</v>
          </cell>
          <cell r="AJ185">
            <v>2637</v>
          </cell>
          <cell r="AK185">
            <v>220</v>
          </cell>
          <cell r="AL185">
            <v>1002</v>
          </cell>
          <cell r="AM185">
            <v>7056</v>
          </cell>
          <cell r="AN185">
            <v>184500</v>
          </cell>
          <cell r="AO185">
            <v>182500</v>
          </cell>
          <cell r="AP185">
            <v>240377</v>
          </cell>
          <cell r="AQ185">
            <v>239599</v>
          </cell>
          <cell r="AR185">
            <v>101.1</v>
          </cell>
          <cell r="AS185">
            <v>101.7</v>
          </cell>
          <cell r="AT185">
            <v>102.4</v>
          </cell>
          <cell r="AU185">
            <v>76201</v>
          </cell>
          <cell r="AV185">
            <v>198</v>
          </cell>
          <cell r="AW185">
            <v>181</v>
          </cell>
          <cell r="AX185">
            <v>76580</v>
          </cell>
          <cell r="AY185">
            <v>-2.6</v>
          </cell>
          <cell r="AZ185">
            <v>-205.7</v>
          </cell>
          <cell r="BA185">
            <v>66543</v>
          </cell>
          <cell r="BB185">
            <v>1830</v>
          </cell>
          <cell r="BC185">
            <v>67917</v>
          </cell>
          <cell r="BD185">
            <v>2079.9</v>
          </cell>
          <cell r="BE185">
            <v>45897</v>
          </cell>
          <cell r="BF185">
            <v>1035</v>
          </cell>
          <cell r="BG185">
            <v>7287</v>
          </cell>
          <cell r="BH185">
            <v>465</v>
          </cell>
          <cell r="BI185">
            <v>89.1</v>
          </cell>
          <cell r="BJ185">
            <v>24.84</v>
          </cell>
          <cell r="BK185">
            <v>21.5</v>
          </cell>
          <cell r="BL185">
            <v>100.62479999999999</v>
          </cell>
          <cell r="BM185">
            <v>274.30700000000002</v>
          </cell>
          <cell r="BN185">
            <v>1.9</v>
          </cell>
          <cell r="BO185">
            <v>1255982</v>
          </cell>
          <cell r="BP185">
            <v>130227.09</v>
          </cell>
          <cell r="BQ185">
            <v>47997.747929999998</v>
          </cell>
          <cell r="BR185">
            <v>100.18</v>
          </cell>
          <cell r="BS185">
            <v>1735</v>
          </cell>
          <cell r="BT185">
            <v>1218</v>
          </cell>
          <cell r="BU185">
            <v>138</v>
          </cell>
          <cell r="BV185">
            <v>364</v>
          </cell>
          <cell r="BW185">
            <v>410</v>
          </cell>
          <cell r="BX185">
            <v>306</v>
          </cell>
          <cell r="BY185">
            <v>6453</v>
          </cell>
          <cell r="BZ185">
            <v>2654</v>
          </cell>
          <cell r="CA185">
            <v>110.8</v>
          </cell>
          <cell r="CB185">
            <v>23008</v>
          </cell>
          <cell r="CC185">
            <v>23755</v>
          </cell>
          <cell r="CD185">
            <v>81927</v>
          </cell>
          <cell r="CE185">
            <v>81014</v>
          </cell>
          <cell r="CF185">
            <v>-59603</v>
          </cell>
          <cell r="CG185">
            <v>-59709</v>
          </cell>
          <cell r="CH185">
            <v>3289</v>
          </cell>
          <cell r="CI185">
            <v>3289</v>
          </cell>
        </row>
        <row r="186">
          <cell r="A186" t="str">
            <v>Q4 2015</v>
          </cell>
          <cell r="B186">
            <v>19877</v>
          </cell>
          <cell r="C186">
            <v>103.3</v>
          </cell>
          <cell r="D186">
            <v>99.8</v>
          </cell>
          <cell r="E186">
            <v>99.394000000000005</v>
          </cell>
          <cell r="F186">
            <v>-260</v>
          </cell>
          <cell r="G186">
            <v>22368</v>
          </cell>
          <cell r="H186">
            <v>533</v>
          </cell>
          <cell r="I186">
            <v>107.1</v>
          </cell>
          <cell r="J186">
            <v>2292.1999999999998</v>
          </cell>
          <cell r="K186">
            <v>206.8</v>
          </cell>
          <cell r="L186">
            <v>2085.4</v>
          </cell>
          <cell r="M186">
            <v>3711.9</v>
          </cell>
          <cell r="N186">
            <v>48.1</v>
          </cell>
          <cell r="O186">
            <v>169.3</v>
          </cell>
          <cell r="P186">
            <v>502</v>
          </cell>
          <cell r="Q186">
            <v>569.4</v>
          </cell>
          <cell r="R186">
            <v>453.7</v>
          </cell>
          <cell r="S186">
            <v>169.9</v>
          </cell>
          <cell r="T186">
            <v>110.9</v>
          </cell>
          <cell r="U186">
            <v>62.2</v>
          </cell>
          <cell r="V186">
            <v>16.100000000000001</v>
          </cell>
          <cell r="W186">
            <v>61.5</v>
          </cell>
          <cell r="X186">
            <v>75.900000000000006</v>
          </cell>
          <cell r="Y186">
            <v>77</v>
          </cell>
          <cell r="Z186">
            <v>73.400000000000006</v>
          </cell>
          <cell r="AA186">
            <v>64.3</v>
          </cell>
          <cell r="AB186">
            <v>47.5</v>
          </cell>
          <cell r="AC186">
            <v>65.5</v>
          </cell>
          <cell r="AD186">
            <v>10.199999999999999</v>
          </cell>
          <cell r="AE186">
            <v>35.799999999999997</v>
          </cell>
          <cell r="AF186">
            <v>1746.6</v>
          </cell>
          <cell r="AG186">
            <v>23327</v>
          </cell>
          <cell r="AH186">
            <v>398</v>
          </cell>
          <cell r="AI186">
            <v>503</v>
          </cell>
          <cell r="AJ186">
            <v>3200</v>
          </cell>
          <cell r="AK186">
            <v>245</v>
          </cell>
          <cell r="AL186">
            <v>2013</v>
          </cell>
          <cell r="AM186">
            <v>14946</v>
          </cell>
          <cell r="AN186">
            <v>180000</v>
          </cell>
          <cell r="AO186">
            <v>182308</v>
          </cell>
          <cell r="AP186">
            <v>231720</v>
          </cell>
          <cell r="AQ186">
            <v>232838</v>
          </cell>
          <cell r="AR186">
            <v>102.1</v>
          </cell>
          <cell r="AS186">
            <v>103.2</v>
          </cell>
          <cell r="AT186">
            <v>104.4</v>
          </cell>
          <cell r="AU186">
            <v>76700</v>
          </cell>
          <cell r="AV186">
            <v>160</v>
          </cell>
          <cell r="AW186">
            <v>169</v>
          </cell>
          <cell r="AX186">
            <v>77029</v>
          </cell>
          <cell r="AY186">
            <v>-2.7</v>
          </cell>
          <cell r="AZ186">
            <v>-198.4</v>
          </cell>
          <cell r="BA186">
            <v>69269</v>
          </cell>
          <cell r="BB186">
            <v>-1670</v>
          </cell>
          <cell r="BC186">
            <v>68710</v>
          </cell>
          <cell r="BD186">
            <v>2085.4</v>
          </cell>
          <cell r="BE186">
            <v>56070</v>
          </cell>
          <cell r="BF186">
            <v>2077</v>
          </cell>
          <cell r="BG186">
            <v>14113</v>
          </cell>
          <cell r="BH186">
            <v>384</v>
          </cell>
          <cell r="BI186">
            <v>90.9</v>
          </cell>
          <cell r="BJ186">
            <v>25.37</v>
          </cell>
          <cell r="BK186">
            <v>21.91</v>
          </cell>
          <cell r="BL186">
            <v>102.3107</v>
          </cell>
          <cell r="BM186">
            <v>278.34750000000003</v>
          </cell>
          <cell r="BN186">
            <v>1.7</v>
          </cell>
          <cell r="BO186">
            <v>1266255</v>
          </cell>
          <cell r="BP186">
            <v>129997.89</v>
          </cell>
          <cell r="BQ186">
            <v>48212.22322</v>
          </cell>
          <cell r="BR186">
            <v>100.16</v>
          </cell>
          <cell r="BS186">
            <v>1594</v>
          </cell>
          <cell r="BT186">
            <v>1301</v>
          </cell>
          <cell r="BU186">
            <v>147</v>
          </cell>
          <cell r="BV186">
            <v>166</v>
          </cell>
          <cell r="BW186">
            <v>669</v>
          </cell>
          <cell r="BX186">
            <v>319</v>
          </cell>
          <cell r="BY186">
            <v>7881</v>
          </cell>
          <cell r="BZ186">
            <v>2402</v>
          </cell>
          <cell r="CA186">
            <v>109.9</v>
          </cell>
          <cell r="CB186">
            <v>24822</v>
          </cell>
          <cell r="CC186">
            <v>25756</v>
          </cell>
          <cell r="CD186">
            <v>86023</v>
          </cell>
          <cell r="CE186">
            <v>84564</v>
          </cell>
          <cell r="CF186">
            <v>-72534</v>
          </cell>
          <cell r="CG186">
            <v>-72899</v>
          </cell>
          <cell r="CH186">
            <v>3752</v>
          </cell>
          <cell r="CI186">
            <v>3752</v>
          </cell>
        </row>
        <row r="187">
          <cell r="A187" t="str">
            <v>Q1 2016</v>
          </cell>
          <cell r="B187">
            <v>20061</v>
          </cell>
          <cell r="C187">
            <v>103.7</v>
          </cell>
          <cell r="D187">
            <v>99.1</v>
          </cell>
          <cell r="E187">
            <v>99.356999999999999</v>
          </cell>
          <cell r="F187">
            <v>1435</v>
          </cell>
          <cell r="G187">
            <v>23858</v>
          </cell>
          <cell r="H187">
            <v>440</v>
          </cell>
          <cell r="I187">
            <v>108.2</v>
          </cell>
          <cell r="J187">
            <v>2280.1</v>
          </cell>
          <cell r="K187">
            <v>199.3</v>
          </cell>
          <cell r="L187">
            <v>2080.8000000000002</v>
          </cell>
          <cell r="M187">
            <v>3721.8</v>
          </cell>
          <cell r="N187">
            <v>47.7</v>
          </cell>
          <cell r="O187">
            <v>165.5</v>
          </cell>
          <cell r="P187">
            <v>493.7</v>
          </cell>
          <cell r="Q187">
            <v>569.1</v>
          </cell>
          <cell r="R187">
            <v>455.8</v>
          </cell>
          <cell r="S187">
            <v>174.2</v>
          </cell>
          <cell r="T187">
            <v>110.5</v>
          </cell>
          <cell r="U187">
            <v>64.400000000000006</v>
          </cell>
          <cell r="V187">
            <v>15.9</v>
          </cell>
          <cell r="W187">
            <v>60.4</v>
          </cell>
          <cell r="X187">
            <v>74.8</v>
          </cell>
          <cell r="Y187">
            <v>76.7</v>
          </cell>
          <cell r="Z187">
            <v>73.400000000000006</v>
          </cell>
          <cell r="AA187">
            <v>65.400000000000006</v>
          </cell>
          <cell r="AB187">
            <v>47.1</v>
          </cell>
          <cell r="AC187">
            <v>65.099999999999994</v>
          </cell>
          <cell r="AD187">
            <v>10.5</v>
          </cell>
          <cell r="AE187">
            <v>35.799999999999997</v>
          </cell>
          <cell r="AF187">
            <v>1737.3</v>
          </cell>
          <cell r="AG187">
            <v>19200</v>
          </cell>
          <cell r="AH187">
            <v>459</v>
          </cell>
          <cell r="AI187">
            <v>478</v>
          </cell>
          <cell r="AJ187">
            <v>1959</v>
          </cell>
          <cell r="AK187">
            <v>260</v>
          </cell>
          <cell r="AL187">
            <v>2329</v>
          </cell>
          <cell r="AM187">
            <v>11062</v>
          </cell>
          <cell r="AN187">
            <v>186666</v>
          </cell>
          <cell r="AO187">
            <v>179825</v>
          </cell>
          <cell r="AP187">
            <v>236916</v>
          </cell>
          <cell r="AQ187">
            <v>230506</v>
          </cell>
          <cell r="AR187">
            <v>102.7</v>
          </cell>
          <cell r="AS187">
            <v>103.7</v>
          </cell>
          <cell r="AT187">
            <v>104.7</v>
          </cell>
          <cell r="AU187">
            <v>74123</v>
          </cell>
          <cell r="AV187">
            <v>136</v>
          </cell>
          <cell r="AW187">
            <v>161</v>
          </cell>
          <cell r="AX187">
            <v>74420</v>
          </cell>
          <cell r="AY187">
            <v>-2.5</v>
          </cell>
          <cell r="AZ187">
            <v>-180.9</v>
          </cell>
          <cell r="BA187">
            <v>64701</v>
          </cell>
          <cell r="BB187">
            <v>255</v>
          </cell>
          <cell r="BC187">
            <v>64560</v>
          </cell>
          <cell r="BD187">
            <v>2080.8000000000002</v>
          </cell>
          <cell r="BE187">
            <v>51583</v>
          </cell>
          <cell r="BF187">
            <v>2389</v>
          </cell>
          <cell r="BG187">
            <v>10736</v>
          </cell>
          <cell r="BH187">
            <v>459</v>
          </cell>
          <cell r="BI187">
            <v>93</v>
          </cell>
          <cell r="BJ187">
            <v>26.06</v>
          </cell>
          <cell r="BK187">
            <v>22.55</v>
          </cell>
          <cell r="BL187">
            <v>104.6645</v>
          </cell>
          <cell r="BM187">
            <v>279.35759999999999</v>
          </cell>
          <cell r="BN187">
            <v>1.7</v>
          </cell>
          <cell r="BO187">
            <v>1273687</v>
          </cell>
          <cell r="BP187">
            <v>129074.63</v>
          </cell>
          <cell r="BQ187">
            <v>48600.082970000003</v>
          </cell>
          <cell r="BR187">
            <v>99.08</v>
          </cell>
          <cell r="BS187">
            <v>2001</v>
          </cell>
          <cell r="BT187">
            <v>1552</v>
          </cell>
          <cell r="BU187">
            <v>175</v>
          </cell>
          <cell r="BV187">
            <v>377</v>
          </cell>
          <cell r="BW187">
            <v>372</v>
          </cell>
          <cell r="BX187">
            <v>628</v>
          </cell>
          <cell r="BY187">
            <v>9259</v>
          </cell>
          <cell r="BZ187">
            <v>2902</v>
          </cell>
          <cell r="CA187">
            <v>114</v>
          </cell>
          <cell r="CB187">
            <v>23803</v>
          </cell>
          <cell r="CC187">
            <v>24750</v>
          </cell>
          <cell r="CD187">
            <v>78730</v>
          </cell>
          <cell r="CE187">
            <v>78743</v>
          </cell>
          <cell r="CF187">
            <v>-66004</v>
          </cell>
          <cell r="CG187">
            <v>-68587</v>
          </cell>
          <cell r="CH187">
            <v>3144</v>
          </cell>
          <cell r="CI187">
            <v>3144</v>
          </cell>
        </row>
        <row r="188">
          <cell r="A188" t="str">
            <v>Q2 2016</v>
          </cell>
          <cell r="B188">
            <v>20297</v>
          </cell>
          <cell r="C188">
            <v>104.4</v>
          </cell>
          <cell r="D188">
            <v>100.3</v>
          </cell>
          <cell r="E188">
            <v>99.700999999999993</v>
          </cell>
          <cell r="F188">
            <v>2650</v>
          </cell>
          <cell r="G188">
            <v>24269</v>
          </cell>
          <cell r="H188">
            <v>369</v>
          </cell>
          <cell r="I188">
            <v>102.2</v>
          </cell>
          <cell r="J188">
            <v>2338.1999999999998</v>
          </cell>
          <cell r="K188">
            <v>211.5</v>
          </cell>
          <cell r="L188">
            <v>2126.6999999999998</v>
          </cell>
          <cell r="M188">
            <v>3734.1</v>
          </cell>
          <cell r="N188">
            <v>65.8</v>
          </cell>
          <cell r="O188">
            <v>180.6</v>
          </cell>
          <cell r="P188">
            <v>497.9</v>
          </cell>
          <cell r="Q188">
            <v>574.4</v>
          </cell>
          <cell r="R188">
            <v>454.4</v>
          </cell>
          <cell r="S188">
            <v>176.7</v>
          </cell>
          <cell r="T188">
            <v>109.5</v>
          </cell>
          <cell r="U188">
            <v>67.2</v>
          </cell>
          <cell r="V188">
            <v>21.9</v>
          </cell>
          <cell r="W188">
            <v>66.099999999999994</v>
          </cell>
          <cell r="X188">
            <v>75.8</v>
          </cell>
          <cell r="Y188">
            <v>77.099999999999994</v>
          </cell>
          <cell r="Z188">
            <v>72.900000000000006</v>
          </cell>
          <cell r="AA188">
            <v>65.900000000000006</v>
          </cell>
          <cell r="AB188">
            <v>46.3</v>
          </cell>
          <cell r="AC188">
            <v>66.3</v>
          </cell>
          <cell r="AD188">
            <v>10.8</v>
          </cell>
          <cell r="AE188">
            <v>35.799999999999997</v>
          </cell>
          <cell r="AF188">
            <v>1776.9</v>
          </cell>
          <cell r="AG188">
            <v>24306</v>
          </cell>
          <cell r="AH188">
            <v>522</v>
          </cell>
          <cell r="AI188">
            <v>565</v>
          </cell>
          <cell r="AJ188">
            <v>2560</v>
          </cell>
          <cell r="AK188">
            <v>262</v>
          </cell>
          <cell r="AL188">
            <v>2811</v>
          </cell>
          <cell r="AM188">
            <v>15545</v>
          </cell>
          <cell r="AN188">
            <v>191317</v>
          </cell>
          <cell r="AO188">
            <v>189000</v>
          </cell>
          <cell r="AP188">
            <v>242098</v>
          </cell>
          <cell r="AQ188">
            <v>239932</v>
          </cell>
          <cell r="AR188">
            <v>103.1</v>
          </cell>
          <cell r="AS188">
            <v>104.8</v>
          </cell>
          <cell r="AT188">
            <v>106.6</v>
          </cell>
          <cell r="AU188">
            <v>73543</v>
          </cell>
          <cell r="AV188">
            <v>131</v>
          </cell>
          <cell r="AW188">
            <v>154</v>
          </cell>
          <cell r="AX188">
            <v>73828</v>
          </cell>
          <cell r="AY188">
            <v>-2.2000000000000002</v>
          </cell>
          <cell r="AZ188">
            <v>-178.3</v>
          </cell>
          <cell r="BA188">
            <v>64624</v>
          </cell>
          <cell r="BB188">
            <v>1264</v>
          </cell>
          <cell r="BC188">
            <v>63419</v>
          </cell>
          <cell r="BD188">
            <v>2126.6999999999998</v>
          </cell>
          <cell r="BE188">
            <v>56367</v>
          </cell>
          <cell r="BF188">
            <v>2881</v>
          </cell>
          <cell r="BG188">
            <v>15392</v>
          </cell>
          <cell r="BH188">
            <v>513</v>
          </cell>
          <cell r="BI188">
            <v>94.9</v>
          </cell>
          <cell r="BJ188">
            <v>25.45</v>
          </cell>
          <cell r="BK188">
            <v>21.97</v>
          </cell>
          <cell r="BL188">
            <v>105.8373</v>
          </cell>
          <cell r="BM188">
            <v>282.50029999999998</v>
          </cell>
          <cell r="BN188">
            <v>0.7</v>
          </cell>
          <cell r="BO188">
            <v>1282999</v>
          </cell>
          <cell r="BP188">
            <v>131179.82999999999</v>
          </cell>
          <cell r="BQ188">
            <v>48806.325190000003</v>
          </cell>
          <cell r="BR188">
            <v>100.51</v>
          </cell>
          <cell r="BS188">
            <v>1960</v>
          </cell>
          <cell r="BT188">
            <v>1093</v>
          </cell>
          <cell r="BU188">
            <v>238</v>
          </cell>
          <cell r="BV188">
            <v>260</v>
          </cell>
          <cell r="BW188">
            <v>444</v>
          </cell>
          <cell r="BX188">
            <v>151</v>
          </cell>
          <cell r="BY188">
            <v>10249</v>
          </cell>
          <cell r="BZ188">
            <v>3323</v>
          </cell>
          <cell r="CA188">
            <v>119.4</v>
          </cell>
          <cell r="CB188">
            <v>23275</v>
          </cell>
          <cell r="CC188">
            <v>24002</v>
          </cell>
          <cell r="CD188">
            <v>80086</v>
          </cell>
          <cell r="CE188">
            <v>81232</v>
          </cell>
          <cell r="CF188">
            <v>-72531</v>
          </cell>
          <cell r="CG188">
            <v>-74177</v>
          </cell>
          <cell r="CH188">
            <v>3498</v>
          </cell>
          <cell r="CI188">
            <v>3498</v>
          </cell>
        </row>
        <row r="189">
          <cell r="A189" t="str">
            <v>Q3 2016</v>
          </cell>
          <cell r="B189">
            <v>20596</v>
          </cell>
          <cell r="C189">
            <v>109.2</v>
          </cell>
          <cell r="D189">
            <v>100.3</v>
          </cell>
          <cell r="E189">
            <v>99.679000000000002</v>
          </cell>
          <cell r="F189">
            <v>3415</v>
          </cell>
          <cell r="G189">
            <v>25064</v>
          </cell>
          <cell r="H189">
            <v>356</v>
          </cell>
          <cell r="I189">
            <v>97.8</v>
          </cell>
          <cell r="J189">
            <v>2359.1</v>
          </cell>
          <cell r="K189">
            <v>201.1</v>
          </cell>
          <cell r="L189">
            <v>2158</v>
          </cell>
          <cell r="M189">
            <v>3749.7</v>
          </cell>
          <cell r="N189">
            <v>74.400000000000006</v>
          </cell>
          <cell r="O189">
            <v>190.7</v>
          </cell>
          <cell r="P189">
            <v>502.8</v>
          </cell>
          <cell r="Q189">
            <v>579.70000000000005</v>
          </cell>
          <cell r="R189">
            <v>458.4</v>
          </cell>
          <cell r="S189">
            <v>174.1</v>
          </cell>
          <cell r="T189">
            <v>112.9</v>
          </cell>
          <cell r="U189">
            <v>64.900000000000006</v>
          </cell>
          <cell r="V189">
            <v>24.5</v>
          </cell>
          <cell r="W189">
            <v>69.400000000000006</v>
          </cell>
          <cell r="X189">
            <v>77</v>
          </cell>
          <cell r="Y189">
            <v>77.400000000000006</v>
          </cell>
          <cell r="Z189">
            <v>73.2</v>
          </cell>
          <cell r="AA189">
            <v>64.599999999999994</v>
          </cell>
          <cell r="AB189">
            <v>47.4</v>
          </cell>
          <cell r="AC189">
            <v>67.2</v>
          </cell>
          <cell r="AD189">
            <v>10.6</v>
          </cell>
          <cell r="AE189">
            <v>35.9</v>
          </cell>
          <cell r="AF189">
            <v>1809.5</v>
          </cell>
          <cell r="AG189">
            <v>22802</v>
          </cell>
          <cell r="AH189">
            <v>544</v>
          </cell>
          <cell r="AI189">
            <v>588</v>
          </cell>
          <cell r="AJ189">
            <v>3248</v>
          </cell>
          <cell r="AK189">
            <v>313</v>
          </cell>
          <cell r="AL189">
            <v>2285</v>
          </cell>
          <cell r="AM189">
            <v>13517</v>
          </cell>
          <cell r="AN189">
            <v>204333</v>
          </cell>
          <cell r="AO189">
            <v>203333</v>
          </cell>
          <cell r="AP189">
            <v>257509</v>
          </cell>
          <cell r="AQ189">
            <v>256727</v>
          </cell>
          <cell r="AR189">
            <v>106</v>
          </cell>
          <cell r="AS189">
            <v>109.3</v>
          </cell>
          <cell r="AT189">
            <v>112.8</v>
          </cell>
          <cell r="AU189">
            <v>74636</v>
          </cell>
          <cell r="AV189">
            <v>135</v>
          </cell>
          <cell r="AW189">
            <v>166</v>
          </cell>
          <cell r="AX189">
            <v>74938</v>
          </cell>
          <cell r="AY189">
            <v>-1.9</v>
          </cell>
          <cell r="AZ189">
            <v>-177.3</v>
          </cell>
          <cell r="BA189">
            <v>67047</v>
          </cell>
          <cell r="BB189">
            <v>1987</v>
          </cell>
          <cell r="BC189">
            <v>68743</v>
          </cell>
          <cell r="BD189">
            <v>2158</v>
          </cell>
          <cell r="BE189">
            <v>55645</v>
          </cell>
          <cell r="BF189">
            <v>2343</v>
          </cell>
          <cell r="BG189">
            <v>13373</v>
          </cell>
          <cell r="BH189">
            <v>553</v>
          </cell>
          <cell r="BI189">
            <v>97.4</v>
          </cell>
          <cell r="BJ189">
            <v>25.04</v>
          </cell>
          <cell r="BK189">
            <v>21.56</v>
          </cell>
          <cell r="BL189">
            <v>108.2139</v>
          </cell>
          <cell r="BM189">
            <v>294.73419999999999</v>
          </cell>
          <cell r="BN189">
            <v>1.3</v>
          </cell>
          <cell r="BO189">
            <v>1292255</v>
          </cell>
          <cell r="BP189">
            <v>132437.29999999999</v>
          </cell>
          <cell r="BQ189">
            <v>48908.642249999997</v>
          </cell>
          <cell r="BR189">
            <v>100.45</v>
          </cell>
          <cell r="BS189">
            <v>1597</v>
          </cell>
          <cell r="BT189">
            <v>897</v>
          </cell>
          <cell r="BU189">
            <v>202</v>
          </cell>
          <cell r="BV189">
            <v>145</v>
          </cell>
          <cell r="BW189">
            <v>380</v>
          </cell>
          <cell r="BX189">
            <v>170</v>
          </cell>
          <cell r="BY189">
            <v>11222</v>
          </cell>
          <cell r="BZ189">
            <v>3015</v>
          </cell>
          <cell r="CA189">
            <v>119.9</v>
          </cell>
          <cell r="CB189">
            <v>23981</v>
          </cell>
          <cell r="CC189">
            <v>24695</v>
          </cell>
          <cell r="CD189">
            <v>82459</v>
          </cell>
          <cell r="CE189">
            <v>82676</v>
          </cell>
          <cell r="CF189">
            <v>-68438</v>
          </cell>
          <cell r="CG189">
            <v>-69766</v>
          </cell>
          <cell r="CH189">
            <v>3865</v>
          </cell>
          <cell r="CI189">
            <v>3865</v>
          </cell>
        </row>
        <row r="190">
          <cell r="A190" t="str">
            <v>Q4 2016</v>
          </cell>
          <cell r="B190">
            <v>21210</v>
          </cell>
          <cell r="C190">
            <v>112</v>
          </cell>
          <cell r="D190">
            <v>99.5</v>
          </cell>
          <cell r="E190">
            <v>99.45</v>
          </cell>
          <cell r="F190">
            <v>310</v>
          </cell>
          <cell r="G190">
            <v>24033</v>
          </cell>
          <cell r="H190">
            <v>497</v>
          </cell>
          <cell r="I190">
            <v>85.4</v>
          </cell>
          <cell r="J190">
            <v>2331.1</v>
          </cell>
          <cell r="K190">
            <v>167.6</v>
          </cell>
          <cell r="L190">
            <v>2163.5</v>
          </cell>
          <cell r="M190">
            <v>3764</v>
          </cell>
          <cell r="N190">
            <v>62.2</v>
          </cell>
          <cell r="O190">
            <v>182.4</v>
          </cell>
          <cell r="P190">
            <v>503.2</v>
          </cell>
          <cell r="Q190">
            <v>589.4</v>
          </cell>
          <cell r="R190">
            <v>468.4</v>
          </cell>
          <cell r="S190">
            <v>176.7</v>
          </cell>
          <cell r="T190">
            <v>114.3</v>
          </cell>
          <cell r="U190">
            <v>66.900000000000006</v>
          </cell>
          <cell r="V190">
            <v>20.3</v>
          </cell>
          <cell r="W190">
            <v>66.2</v>
          </cell>
          <cell r="X190">
            <v>77.5</v>
          </cell>
          <cell r="Y190">
            <v>78.400000000000006</v>
          </cell>
          <cell r="Z190">
            <v>74.400000000000006</v>
          </cell>
          <cell r="AA190">
            <v>65.2</v>
          </cell>
          <cell r="AB190">
            <v>47.8</v>
          </cell>
          <cell r="AC190">
            <v>67.099999999999994</v>
          </cell>
          <cell r="AD190">
            <v>10.6</v>
          </cell>
          <cell r="AE190">
            <v>36</v>
          </cell>
          <cell r="AF190">
            <v>1820.7</v>
          </cell>
          <cell r="AG190">
            <v>30707</v>
          </cell>
          <cell r="AH190">
            <v>511</v>
          </cell>
          <cell r="AI190">
            <v>564</v>
          </cell>
          <cell r="AJ190">
            <v>3783</v>
          </cell>
          <cell r="AK190">
            <v>311</v>
          </cell>
          <cell r="AL190">
            <v>3059</v>
          </cell>
          <cell r="AM190">
            <v>20337</v>
          </cell>
          <cell r="AN190">
            <v>208433</v>
          </cell>
          <cell r="AO190">
            <v>207667</v>
          </cell>
          <cell r="AP190">
            <v>257258</v>
          </cell>
          <cell r="AQ190">
            <v>257854</v>
          </cell>
          <cell r="AR190">
            <v>108.5</v>
          </cell>
          <cell r="AS190">
            <v>112</v>
          </cell>
          <cell r="AT190">
            <v>115.8</v>
          </cell>
          <cell r="AU190">
            <v>73222</v>
          </cell>
          <cell r="AV190">
            <v>96</v>
          </cell>
          <cell r="AW190">
            <v>151</v>
          </cell>
          <cell r="AX190">
            <v>73469</v>
          </cell>
          <cell r="AY190">
            <v>-1.3</v>
          </cell>
          <cell r="AZ190">
            <v>-172.2</v>
          </cell>
          <cell r="BA190">
            <v>73957</v>
          </cell>
          <cell r="BB190">
            <v>-935</v>
          </cell>
          <cell r="BC190">
            <v>74088</v>
          </cell>
          <cell r="BD190">
            <v>2163.5</v>
          </cell>
          <cell r="BE190">
            <v>65177</v>
          </cell>
          <cell r="BF190">
            <v>3127</v>
          </cell>
          <cell r="BG190">
            <v>19330</v>
          </cell>
          <cell r="BH190">
            <v>513</v>
          </cell>
          <cell r="BI190">
            <v>99.8</v>
          </cell>
          <cell r="BJ190">
            <v>25.76</v>
          </cell>
          <cell r="BK190">
            <v>22.18</v>
          </cell>
          <cell r="BL190">
            <v>111.2223</v>
          </cell>
          <cell r="BM190">
            <v>302.14159999999998</v>
          </cell>
          <cell r="BN190">
            <v>1.5</v>
          </cell>
          <cell r="BO190">
            <v>1303098</v>
          </cell>
          <cell r="BP190">
            <v>132156.39000000001</v>
          </cell>
          <cell r="BQ190">
            <v>49052.698389999998</v>
          </cell>
          <cell r="BR190">
            <v>100.9</v>
          </cell>
          <cell r="BS190">
            <v>2669</v>
          </cell>
          <cell r="BT190">
            <v>1862</v>
          </cell>
          <cell r="BU190">
            <v>214</v>
          </cell>
          <cell r="BV190">
            <v>837</v>
          </cell>
          <cell r="BW190">
            <v>496</v>
          </cell>
          <cell r="BX190">
            <v>315</v>
          </cell>
          <cell r="BY190">
            <v>12509</v>
          </cell>
          <cell r="BZ190">
            <v>3994</v>
          </cell>
          <cell r="CA190">
            <v>121.1</v>
          </cell>
          <cell r="CB190">
            <v>25941</v>
          </cell>
          <cell r="CC190">
            <v>26937</v>
          </cell>
          <cell r="CD190">
            <v>86960</v>
          </cell>
          <cell r="CE190">
            <v>86828</v>
          </cell>
          <cell r="CF190">
            <v>-78909</v>
          </cell>
          <cell r="CG190">
            <v>-79464</v>
          </cell>
          <cell r="CH190">
            <v>4425</v>
          </cell>
          <cell r="CI190">
            <v>4425</v>
          </cell>
        </row>
        <row r="191">
          <cell r="A191" t="str">
            <v>Q1 2017</v>
          </cell>
          <cell r="B191">
            <v>21630</v>
          </cell>
          <cell r="C191">
            <v>113.3</v>
          </cell>
          <cell r="D191">
            <v>99.4</v>
          </cell>
          <cell r="E191">
            <v>99.378</v>
          </cell>
          <cell r="F191">
            <v>2570</v>
          </cell>
          <cell r="G191">
            <v>25336</v>
          </cell>
          <cell r="H191">
            <v>592</v>
          </cell>
          <cell r="I191">
            <v>84.9</v>
          </cell>
          <cell r="J191">
            <v>2321.8000000000002</v>
          </cell>
          <cell r="K191">
            <v>163.4</v>
          </cell>
          <cell r="L191">
            <v>2158.4</v>
          </cell>
          <cell r="M191">
            <v>3775.9</v>
          </cell>
          <cell r="N191">
            <v>54.8</v>
          </cell>
          <cell r="O191">
            <v>175.9</v>
          </cell>
          <cell r="P191">
            <v>499.5</v>
          </cell>
          <cell r="Q191">
            <v>598.5</v>
          </cell>
          <cell r="R191">
            <v>470.6</v>
          </cell>
          <cell r="S191">
            <v>178.2</v>
          </cell>
          <cell r="T191">
            <v>116.7</v>
          </cell>
          <cell r="U191">
            <v>64</v>
          </cell>
          <cell r="V191">
            <v>17.899999999999999</v>
          </cell>
          <cell r="W191">
            <v>63.7</v>
          </cell>
          <cell r="X191">
            <v>77.400000000000006</v>
          </cell>
          <cell r="Y191">
            <v>79.2</v>
          </cell>
          <cell r="Z191">
            <v>74.400000000000006</v>
          </cell>
          <cell r="AA191">
            <v>65.400000000000006</v>
          </cell>
          <cell r="AB191">
            <v>48.5</v>
          </cell>
          <cell r="AC191">
            <v>66.900000000000006</v>
          </cell>
          <cell r="AD191">
            <v>10.1</v>
          </cell>
          <cell r="AE191">
            <v>35.799999999999997</v>
          </cell>
          <cell r="AF191">
            <v>1827.6</v>
          </cell>
          <cell r="AG191">
            <v>15442</v>
          </cell>
          <cell r="AH191">
            <v>630</v>
          </cell>
          <cell r="AI191">
            <v>596</v>
          </cell>
          <cell r="AJ191">
            <v>2654</v>
          </cell>
          <cell r="AK191">
            <v>269</v>
          </cell>
          <cell r="AL191">
            <v>3770</v>
          </cell>
          <cell r="AM191">
            <v>5183</v>
          </cell>
          <cell r="AN191">
            <v>215201</v>
          </cell>
          <cell r="AO191">
            <v>211000</v>
          </cell>
          <cell r="AP191">
            <v>261513</v>
          </cell>
          <cell r="AQ191">
            <v>258299</v>
          </cell>
          <cell r="AR191">
            <v>109.4</v>
          </cell>
          <cell r="AS191">
            <v>113.4</v>
          </cell>
          <cell r="AT191">
            <v>117.4</v>
          </cell>
          <cell r="AU191">
            <v>73588</v>
          </cell>
          <cell r="AV191">
            <v>91</v>
          </cell>
          <cell r="AW191">
            <v>144</v>
          </cell>
          <cell r="AX191">
            <v>73823</v>
          </cell>
          <cell r="AY191">
            <v>-0.8</v>
          </cell>
          <cell r="AZ191">
            <v>-181.1</v>
          </cell>
          <cell r="BA191">
            <v>69954</v>
          </cell>
          <cell r="BB191">
            <v>1189</v>
          </cell>
          <cell r="BC191">
            <v>70027</v>
          </cell>
          <cell r="BD191">
            <v>2158.4</v>
          </cell>
          <cell r="BE191">
            <v>47941</v>
          </cell>
          <cell r="BF191">
            <v>3822</v>
          </cell>
          <cell r="BG191">
            <v>4958</v>
          </cell>
          <cell r="BH191">
            <v>642</v>
          </cell>
          <cell r="BI191">
            <v>100.9</v>
          </cell>
          <cell r="BJ191">
            <v>26.22</v>
          </cell>
          <cell r="BK191">
            <v>22.69</v>
          </cell>
          <cell r="BL191">
            <v>114.295</v>
          </cell>
          <cell r="BM191">
            <v>305.62110000000001</v>
          </cell>
          <cell r="BN191">
            <v>1.5</v>
          </cell>
          <cell r="BO191">
            <v>1317263</v>
          </cell>
          <cell r="BP191">
            <v>131417.63</v>
          </cell>
          <cell r="BQ191">
            <v>49402.926209999998</v>
          </cell>
          <cell r="BR191">
            <v>100.8</v>
          </cell>
          <cell r="BS191">
            <v>2542</v>
          </cell>
          <cell r="BT191">
            <v>1465</v>
          </cell>
          <cell r="BU191">
            <v>321</v>
          </cell>
          <cell r="BV191">
            <v>563</v>
          </cell>
          <cell r="BW191">
            <v>401</v>
          </cell>
          <cell r="BX191">
            <v>180</v>
          </cell>
          <cell r="BY191">
            <v>13334</v>
          </cell>
          <cell r="BZ191">
            <v>3860</v>
          </cell>
          <cell r="CA191">
            <v>124.9</v>
          </cell>
          <cell r="CB191">
            <v>24378</v>
          </cell>
          <cell r="CC191">
            <v>25136</v>
          </cell>
          <cell r="CD191">
            <v>84294</v>
          </cell>
          <cell r="CE191">
            <v>82627</v>
          </cell>
          <cell r="CF191">
            <v>-62545</v>
          </cell>
          <cell r="CG191">
            <v>-62138</v>
          </cell>
          <cell r="CH191">
            <v>3896</v>
          </cell>
          <cell r="CI191">
            <v>3896</v>
          </cell>
        </row>
        <row r="192">
          <cell r="A192" t="str">
            <v>Q2 2017</v>
          </cell>
          <cell r="B192">
            <v>21772</v>
          </cell>
          <cell r="C192">
            <v>115.8</v>
          </cell>
          <cell r="D192">
            <v>100.3</v>
          </cell>
          <cell r="E192">
            <v>99.748000000000005</v>
          </cell>
          <cell r="F192">
            <v>3386</v>
          </cell>
          <cell r="G192">
            <v>25400</v>
          </cell>
          <cell r="H192">
            <v>585</v>
          </cell>
          <cell r="I192">
            <v>73.599999999999994</v>
          </cell>
          <cell r="J192">
            <v>2341.4</v>
          </cell>
          <cell r="K192">
            <v>160.5</v>
          </cell>
          <cell r="L192">
            <v>2180.9</v>
          </cell>
          <cell r="M192">
            <v>3785.5</v>
          </cell>
          <cell r="N192">
            <v>58.3</v>
          </cell>
          <cell r="O192">
            <v>181.6</v>
          </cell>
          <cell r="P192">
            <v>498</v>
          </cell>
          <cell r="Q192">
            <v>599.9</v>
          </cell>
          <cell r="R192">
            <v>475.4</v>
          </cell>
          <cell r="S192">
            <v>179.8</v>
          </cell>
          <cell r="T192">
            <v>121.8</v>
          </cell>
          <cell r="U192">
            <v>66</v>
          </cell>
          <cell r="V192">
            <v>18.899999999999999</v>
          </cell>
          <cell r="W192">
            <v>65.7</v>
          </cell>
          <cell r="X192">
            <v>77.8</v>
          </cell>
          <cell r="Y192">
            <v>79.2</v>
          </cell>
          <cell r="Z192">
            <v>74.7</v>
          </cell>
          <cell r="AA192">
            <v>65.599999999999994</v>
          </cell>
          <cell r="AB192">
            <v>50.3</v>
          </cell>
          <cell r="AC192">
            <v>67.400000000000006</v>
          </cell>
          <cell r="AD192">
            <v>10.3</v>
          </cell>
          <cell r="AE192">
            <v>36.1</v>
          </cell>
          <cell r="AF192">
            <v>1841.9</v>
          </cell>
          <cell r="AG192">
            <v>53251</v>
          </cell>
          <cell r="AH192">
            <v>691</v>
          </cell>
          <cell r="AI192">
            <v>601</v>
          </cell>
          <cell r="AJ192">
            <v>2854</v>
          </cell>
          <cell r="AK192">
            <v>242</v>
          </cell>
          <cell r="AL192">
            <v>4453</v>
          </cell>
          <cell r="AM192">
            <v>42486</v>
          </cell>
          <cell r="AN192">
            <v>220823</v>
          </cell>
          <cell r="AO192">
            <v>217800</v>
          </cell>
          <cell r="AP192">
            <v>265434</v>
          </cell>
          <cell r="AQ192">
            <v>261362</v>
          </cell>
          <cell r="AR192">
            <v>111.8</v>
          </cell>
          <cell r="AS192">
            <v>115.9</v>
          </cell>
          <cell r="AT192">
            <v>120.1</v>
          </cell>
          <cell r="AU192">
            <v>76176</v>
          </cell>
          <cell r="AV192">
            <v>72</v>
          </cell>
          <cell r="AW192">
            <v>140</v>
          </cell>
          <cell r="AX192">
            <v>76388</v>
          </cell>
          <cell r="AY192">
            <v>-0.6</v>
          </cell>
          <cell r="AZ192">
            <v>-187.5</v>
          </cell>
          <cell r="BA192">
            <v>71981</v>
          </cell>
          <cell r="BB192">
            <v>1967</v>
          </cell>
          <cell r="BC192">
            <v>70463</v>
          </cell>
          <cell r="BD192">
            <v>2180.9</v>
          </cell>
          <cell r="BE192">
            <v>85489</v>
          </cell>
          <cell r="BF192">
            <v>4499</v>
          </cell>
          <cell r="BG192">
            <v>40646</v>
          </cell>
          <cell r="BH192">
            <v>689</v>
          </cell>
          <cell r="BI192">
            <v>102.3</v>
          </cell>
          <cell r="BJ192">
            <v>25.86</v>
          </cell>
          <cell r="BK192">
            <v>22.27</v>
          </cell>
          <cell r="BL192">
            <v>116.84529999999999</v>
          </cell>
          <cell r="BM192">
            <v>312.35520000000002</v>
          </cell>
          <cell r="BN192">
            <v>2.2999999999999998</v>
          </cell>
          <cell r="BO192">
            <v>1328312</v>
          </cell>
          <cell r="BP192">
            <v>133741.68</v>
          </cell>
          <cell r="BQ192">
            <v>49674.60529</v>
          </cell>
          <cell r="BR192">
            <v>102.04</v>
          </cell>
          <cell r="BS192">
            <v>3399</v>
          </cell>
          <cell r="BT192">
            <v>2196</v>
          </cell>
          <cell r="BU192">
            <v>378</v>
          </cell>
          <cell r="BV192">
            <v>493</v>
          </cell>
          <cell r="BW192">
            <v>623</v>
          </cell>
          <cell r="BX192">
            <v>702</v>
          </cell>
          <cell r="BY192">
            <v>14979</v>
          </cell>
          <cell r="BZ192">
            <v>5408</v>
          </cell>
          <cell r="CA192">
            <v>128</v>
          </cell>
          <cell r="CB192">
            <v>24005</v>
          </cell>
          <cell r="CC192">
            <v>24468</v>
          </cell>
          <cell r="CD192">
            <v>86740</v>
          </cell>
          <cell r="CE192">
            <v>85764</v>
          </cell>
          <cell r="CF192">
            <v>-100937</v>
          </cell>
          <cell r="CG192">
            <v>-101287</v>
          </cell>
          <cell r="CH192">
            <v>4640</v>
          </cell>
          <cell r="CI192">
            <v>4640</v>
          </cell>
        </row>
        <row r="193">
          <cell r="A193" t="str">
            <v>Q3 2017</v>
          </cell>
          <cell r="B193">
            <v>21893</v>
          </cell>
          <cell r="C193">
            <v>121.9</v>
          </cell>
          <cell r="D193">
            <v>100.5</v>
          </cell>
          <cell r="E193">
            <v>99.882999999999996</v>
          </cell>
          <cell r="F193">
            <v>4423</v>
          </cell>
          <cell r="G193">
            <v>26824</v>
          </cell>
          <cell r="H193">
            <v>585</v>
          </cell>
          <cell r="I193">
            <v>64.8</v>
          </cell>
          <cell r="J193">
            <v>2370</v>
          </cell>
          <cell r="K193">
            <v>163.5</v>
          </cell>
          <cell r="L193">
            <v>2206.5</v>
          </cell>
          <cell r="M193">
            <v>3798.8</v>
          </cell>
          <cell r="N193">
            <v>60.1</v>
          </cell>
          <cell r="O193">
            <v>171.9</v>
          </cell>
          <cell r="P193">
            <v>499.3</v>
          </cell>
          <cell r="Q193">
            <v>613.20000000000005</v>
          </cell>
          <cell r="R193">
            <v>488</v>
          </cell>
          <cell r="S193">
            <v>180.3</v>
          </cell>
          <cell r="T193">
            <v>124.4</v>
          </cell>
          <cell r="U193">
            <v>69.3</v>
          </cell>
          <cell r="V193">
            <v>19.399999999999999</v>
          </cell>
          <cell r="W193">
            <v>61.7</v>
          </cell>
          <cell r="X193">
            <v>78.5</v>
          </cell>
          <cell r="Y193">
            <v>80.7</v>
          </cell>
          <cell r="Z193">
            <v>76.3</v>
          </cell>
          <cell r="AA193">
            <v>65.400000000000006</v>
          </cell>
          <cell r="AB193">
            <v>51.1</v>
          </cell>
          <cell r="AC193">
            <v>68</v>
          </cell>
          <cell r="AD193">
            <v>10.7</v>
          </cell>
          <cell r="AE193">
            <v>36.700000000000003</v>
          </cell>
          <cell r="AF193">
            <v>1868.3</v>
          </cell>
          <cell r="AG193">
            <v>14414</v>
          </cell>
          <cell r="AH193">
            <v>882</v>
          </cell>
          <cell r="AI193">
            <v>620</v>
          </cell>
          <cell r="AJ193">
            <v>3626</v>
          </cell>
          <cell r="AK193">
            <v>250</v>
          </cell>
          <cell r="AL193">
            <v>2154</v>
          </cell>
          <cell r="AM193">
            <v>5038</v>
          </cell>
          <cell r="AN193">
            <v>233167</v>
          </cell>
          <cell r="AO193">
            <v>233333</v>
          </cell>
          <cell r="AP193">
            <v>281928</v>
          </cell>
          <cell r="AQ193">
            <v>281735</v>
          </cell>
          <cell r="AR193">
            <v>118.3</v>
          </cell>
          <cell r="AS193">
            <v>122.2</v>
          </cell>
          <cell r="AT193">
            <v>126.2</v>
          </cell>
          <cell r="AU193">
            <v>76953</v>
          </cell>
          <cell r="AV193">
            <v>57</v>
          </cell>
          <cell r="AW193">
            <v>141</v>
          </cell>
          <cell r="AX193">
            <v>77151</v>
          </cell>
          <cell r="AY193">
            <v>-0.1</v>
          </cell>
          <cell r="AZ193">
            <v>-177.8</v>
          </cell>
          <cell r="BA193">
            <v>75961</v>
          </cell>
          <cell r="BB193">
            <v>2819</v>
          </cell>
          <cell r="BC193">
            <v>78253</v>
          </cell>
          <cell r="BD193">
            <v>2206.5</v>
          </cell>
          <cell r="BE193">
            <v>47548</v>
          </cell>
          <cell r="BF193">
            <v>2174</v>
          </cell>
          <cell r="BG193">
            <v>4816</v>
          </cell>
          <cell r="BH193">
            <v>832</v>
          </cell>
          <cell r="BI193">
            <v>104.1</v>
          </cell>
          <cell r="BJ193">
            <v>25.65</v>
          </cell>
          <cell r="BK193">
            <v>22.16</v>
          </cell>
          <cell r="BL193">
            <v>121.0964</v>
          </cell>
          <cell r="BM193">
            <v>329.41520000000003</v>
          </cell>
          <cell r="BN193">
            <v>1.9</v>
          </cell>
          <cell r="BO193">
            <v>1341426</v>
          </cell>
          <cell r="BP193">
            <v>135159.13</v>
          </cell>
          <cell r="BQ193">
            <v>49948.087919999998</v>
          </cell>
          <cell r="BR193">
            <v>101.93</v>
          </cell>
          <cell r="BS193">
            <v>2508</v>
          </cell>
          <cell r="BT193">
            <v>1686</v>
          </cell>
          <cell r="BU193">
            <v>588</v>
          </cell>
          <cell r="BV193">
            <v>272</v>
          </cell>
          <cell r="BW193">
            <v>452</v>
          </cell>
          <cell r="BX193">
            <v>374</v>
          </cell>
          <cell r="BY193">
            <v>16604</v>
          </cell>
          <cell r="BZ193">
            <v>4061</v>
          </cell>
          <cell r="CA193">
            <v>128.5</v>
          </cell>
          <cell r="CB193">
            <v>25106</v>
          </cell>
          <cell r="CC193">
            <v>25601</v>
          </cell>
          <cell r="CD193">
            <v>88932</v>
          </cell>
          <cell r="CE193">
            <v>89384</v>
          </cell>
          <cell r="CF193">
            <v>-60009</v>
          </cell>
          <cell r="CG193">
            <v>-60293</v>
          </cell>
          <cell r="CH193">
            <v>4997</v>
          </cell>
          <cell r="CI193">
            <v>4997</v>
          </cell>
        </row>
        <row r="194">
          <cell r="A194" t="str">
            <v>Q4 2017</v>
          </cell>
          <cell r="B194">
            <v>22638</v>
          </cell>
          <cell r="C194">
            <v>124.8</v>
          </cell>
          <cell r="D194">
            <v>100</v>
          </cell>
          <cell r="E194">
            <v>99.837000000000003</v>
          </cell>
          <cell r="F194">
            <v>1865</v>
          </cell>
          <cell r="G194">
            <v>26389</v>
          </cell>
          <cell r="H194">
            <v>583</v>
          </cell>
          <cell r="I194">
            <v>60</v>
          </cell>
          <cell r="J194">
            <v>2374.8000000000002</v>
          </cell>
          <cell r="K194">
            <v>144</v>
          </cell>
          <cell r="L194">
            <v>2230.8000000000002</v>
          </cell>
          <cell r="M194">
            <v>3818.2</v>
          </cell>
          <cell r="N194">
            <v>60.8</v>
          </cell>
          <cell r="O194">
            <v>176.7</v>
          </cell>
          <cell r="P194">
            <v>508.1</v>
          </cell>
          <cell r="Q194">
            <v>612.6</v>
          </cell>
          <cell r="R194">
            <v>489.4</v>
          </cell>
          <cell r="S194">
            <v>180.8</v>
          </cell>
          <cell r="T194">
            <v>125.7</v>
          </cell>
          <cell r="U194">
            <v>76.599999999999994</v>
          </cell>
          <cell r="V194">
            <v>19.399999999999999</v>
          </cell>
          <cell r="W194">
            <v>62.4</v>
          </cell>
          <cell r="X194">
            <v>80.099999999999994</v>
          </cell>
          <cell r="Y194">
            <v>80.3</v>
          </cell>
          <cell r="Z194">
            <v>76.3</v>
          </cell>
          <cell r="AA194">
            <v>65.400000000000006</v>
          </cell>
          <cell r="AB194">
            <v>51.5</v>
          </cell>
          <cell r="AC194">
            <v>68.3</v>
          </cell>
          <cell r="AD194">
            <v>11.8</v>
          </cell>
          <cell r="AE194">
            <v>36.4</v>
          </cell>
          <cell r="AF194">
            <v>1883.1</v>
          </cell>
          <cell r="AG194">
            <v>16409</v>
          </cell>
          <cell r="AH194">
            <v>857</v>
          </cell>
          <cell r="AI194">
            <v>773</v>
          </cell>
          <cell r="AJ194">
            <v>4449</v>
          </cell>
          <cell r="AK194">
            <v>344</v>
          </cell>
          <cell r="AL194">
            <v>3993</v>
          </cell>
          <cell r="AM194">
            <v>4298</v>
          </cell>
          <cell r="AN194">
            <v>238333</v>
          </cell>
          <cell r="AO194">
            <v>238333</v>
          </cell>
          <cell r="AP194">
            <v>281433</v>
          </cell>
          <cell r="AQ194">
            <v>281996</v>
          </cell>
          <cell r="AR194">
            <v>120.7</v>
          </cell>
          <cell r="AS194">
            <v>125.2</v>
          </cell>
          <cell r="AT194">
            <v>129.80000000000001</v>
          </cell>
          <cell r="AU194">
            <v>74622</v>
          </cell>
          <cell r="AV194">
            <v>56</v>
          </cell>
          <cell r="AW194">
            <v>122</v>
          </cell>
          <cell r="AX194">
            <v>74799</v>
          </cell>
          <cell r="AY194">
            <v>0</v>
          </cell>
          <cell r="AZ194">
            <v>-165.4</v>
          </cell>
          <cell r="BA194">
            <v>81006</v>
          </cell>
          <cell r="BB194">
            <v>225</v>
          </cell>
          <cell r="BC194">
            <v>81644</v>
          </cell>
          <cell r="BD194">
            <v>2230.8000000000002</v>
          </cell>
          <cell r="BE194">
            <v>51254</v>
          </cell>
          <cell r="BF194">
            <v>4023</v>
          </cell>
          <cell r="BG194">
            <v>3971</v>
          </cell>
          <cell r="BH194">
            <v>788</v>
          </cell>
          <cell r="BI194">
            <v>105.6</v>
          </cell>
          <cell r="BJ194">
            <v>26.31</v>
          </cell>
          <cell r="BK194">
            <v>22.6</v>
          </cell>
          <cell r="BL194">
            <v>124.41030000000001</v>
          </cell>
          <cell r="BM194">
            <v>337.38400000000001</v>
          </cell>
          <cell r="BN194">
            <v>1.8</v>
          </cell>
          <cell r="BO194">
            <v>1355112</v>
          </cell>
          <cell r="BP194">
            <v>134833.87</v>
          </cell>
          <cell r="BQ194">
            <v>50194.343410000001</v>
          </cell>
          <cell r="BR194">
            <v>102.32</v>
          </cell>
          <cell r="BS194">
            <v>2709</v>
          </cell>
          <cell r="BT194">
            <v>1640</v>
          </cell>
          <cell r="BU194">
            <v>372</v>
          </cell>
          <cell r="BV194">
            <v>482</v>
          </cell>
          <cell r="BW194">
            <v>647</v>
          </cell>
          <cell r="BX194">
            <v>139</v>
          </cell>
          <cell r="BY194">
            <v>17151</v>
          </cell>
          <cell r="BZ194">
            <v>4243</v>
          </cell>
          <cell r="CA194">
            <v>133.4</v>
          </cell>
          <cell r="CB194">
            <v>27012</v>
          </cell>
          <cell r="CC194">
            <v>27570</v>
          </cell>
          <cell r="CD194">
            <v>99689</v>
          </cell>
          <cell r="CE194">
            <v>102098</v>
          </cell>
          <cell r="CF194">
            <v>-70537</v>
          </cell>
          <cell r="CG194">
            <v>-71558</v>
          </cell>
          <cell r="CH194">
            <v>5738</v>
          </cell>
          <cell r="CI194">
            <v>5738</v>
          </cell>
        </row>
        <row r="195">
          <cell r="A195" t="str">
            <v>Q1 2018</v>
          </cell>
          <cell r="B195">
            <v>22728</v>
          </cell>
          <cell r="C195">
            <v>127.1</v>
          </cell>
          <cell r="D195">
            <v>99.9</v>
          </cell>
          <cell r="E195">
            <v>99.82</v>
          </cell>
          <cell r="F195">
            <v>2762</v>
          </cell>
          <cell r="G195">
            <v>26427</v>
          </cell>
          <cell r="H195">
            <v>614</v>
          </cell>
          <cell r="I195">
            <v>50.1</v>
          </cell>
          <cell r="J195">
            <v>2353.6999999999998</v>
          </cell>
          <cell r="K195">
            <v>132.9</v>
          </cell>
          <cell r="L195">
            <v>2220.6999999999998</v>
          </cell>
          <cell r="M195">
            <v>3823.9</v>
          </cell>
          <cell r="N195">
            <v>53.2</v>
          </cell>
          <cell r="O195">
            <v>170.8</v>
          </cell>
          <cell r="P195">
            <v>499.4</v>
          </cell>
          <cell r="Q195">
            <v>618.4</v>
          </cell>
          <cell r="R195">
            <v>490</v>
          </cell>
          <cell r="S195">
            <v>184.5</v>
          </cell>
          <cell r="T195">
            <v>125.7</v>
          </cell>
          <cell r="U195">
            <v>78.599999999999994</v>
          </cell>
          <cell r="V195">
            <v>17</v>
          </cell>
          <cell r="W195">
            <v>59.9</v>
          </cell>
          <cell r="X195">
            <v>79.5</v>
          </cell>
          <cell r="Y195">
            <v>81</v>
          </cell>
          <cell r="Z195">
            <v>76.099999999999994</v>
          </cell>
          <cell r="AA195">
            <v>66.5</v>
          </cell>
          <cell r="AB195">
            <v>51.4</v>
          </cell>
          <cell r="AC195">
            <v>67.900000000000006</v>
          </cell>
          <cell r="AD195">
            <v>11.9</v>
          </cell>
          <cell r="AE195">
            <v>36.4</v>
          </cell>
          <cell r="AF195">
            <v>1867.5</v>
          </cell>
          <cell r="AG195">
            <v>15379</v>
          </cell>
          <cell r="AH195">
            <v>760</v>
          </cell>
          <cell r="AI195">
            <v>882</v>
          </cell>
          <cell r="AJ195">
            <v>2925</v>
          </cell>
          <cell r="AK195">
            <v>295</v>
          </cell>
          <cell r="AL195">
            <v>2819</v>
          </cell>
          <cell r="AM195">
            <v>4937</v>
          </cell>
          <cell r="AN195">
            <v>235667</v>
          </cell>
          <cell r="AO195">
            <v>236000</v>
          </cell>
          <cell r="AP195">
            <v>285160</v>
          </cell>
          <cell r="AQ195">
            <v>282351</v>
          </cell>
          <cell r="AR195">
            <v>122.5</v>
          </cell>
          <cell r="AS195">
            <v>127.4</v>
          </cell>
          <cell r="AT195">
            <v>132.4</v>
          </cell>
          <cell r="AU195">
            <v>74895</v>
          </cell>
          <cell r="AV195">
            <v>76</v>
          </cell>
          <cell r="AW195">
            <v>145</v>
          </cell>
          <cell r="AX195">
            <v>75115</v>
          </cell>
          <cell r="AY195">
            <v>0.3</v>
          </cell>
          <cell r="AZ195">
            <v>-171.2</v>
          </cell>
          <cell r="BA195">
            <v>80131</v>
          </cell>
          <cell r="BB195">
            <v>1122</v>
          </cell>
          <cell r="BC195">
            <v>79650</v>
          </cell>
          <cell r="BD195">
            <v>2220.6999999999998</v>
          </cell>
          <cell r="BE195">
            <v>48209</v>
          </cell>
          <cell r="BF195">
            <v>2830</v>
          </cell>
          <cell r="BG195">
            <v>4520</v>
          </cell>
          <cell r="BH195">
            <v>784</v>
          </cell>
          <cell r="BI195">
            <v>107.3</v>
          </cell>
          <cell r="BJ195">
            <v>27.06</v>
          </cell>
          <cell r="BK195">
            <v>23.4</v>
          </cell>
          <cell r="BL195">
            <v>128.28550000000001</v>
          </cell>
          <cell r="BM195">
            <v>343.22050000000002</v>
          </cell>
          <cell r="BN195">
            <v>2.2999999999999998</v>
          </cell>
          <cell r="BO195">
            <v>1369131</v>
          </cell>
          <cell r="BP195">
            <v>134025.53</v>
          </cell>
          <cell r="BQ195">
            <v>50289.989020000001</v>
          </cell>
          <cell r="BR195">
            <v>102.08</v>
          </cell>
          <cell r="BS195">
            <v>2673</v>
          </cell>
          <cell r="BT195">
            <v>1433</v>
          </cell>
          <cell r="BU195">
            <v>417</v>
          </cell>
          <cell r="BV195">
            <v>409</v>
          </cell>
          <cell r="BW195">
            <v>360</v>
          </cell>
          <cell r="BX195">
            <v>247</v>
          </cell>
          <cell r="BY195">
            <v>17913</v>
          </cell>
          <cell r="BZ195">
            <v>4374</v>
          </cell>
          <cell r="CA195">
            <v>137.30000000000001</v>
          </cell>
          <cell r="CB195">
            <v>25376</v>
          </cell>
          <cell r="CC195">
            <v>25659</v>
          </cell>
          <cell r="CD195">
            <v>91733</v>
          </cell>
          <cell r="CE195">
            <v>90173</v>
          </cell>
          <cell r="CF195">
            <v>-62712</v>
          </cell>
          <cell r="CG195">
            <v>-62779</v>
          </cell>
          <cell r="CH195" t="str">
            <v>NA</v>
          </cell>
          <cell r="CI195" t="str">
            <v>NA</v>
          </cell>
        </row>
        <row r="196">
          <cell r="A196" t="str">
            <v>Q2 2018</v>
          </cell>
          <cell r="B196">
            <v>23269</v>
          </cell>
          <cell r="C196">
            <v>129.80000000000001</v>
          </cell>
          <cell r="D196">
            <v>100.7</v>
          </cell>
          <cell r="E196">
            <v>99.837999999999994</v>
          </cell>
          <cell r="F196">
            <v>4167</v>
          </cell>
          <cell r="G196">
            <v>27392</v>
          </cell>
          <cell r="H196">
            <v>652</v>
          </cell>
          <cell r="I196">
            <v>48.9</v>
          </cell>
          <cell r="J196">
            <v>2399.3000000000002</v>
          </cell>
          <cell r="K196">
            <v>144.30000000000001</v>
          </cell>
          <cell r="L196">
            <v>2255</v>
          </cell>
          <cell r="M196">
            <v>3848.3</v>
          </cell>
          <cell r="N196">
            <v>60.6</v>
          </cell>
          <cell r="O196">
            <v>181.9</v>
          </cell>
          <cell r="P196">
            <v>498.5</v>
          </cell>
          <cell r="Q196">
            <v>621</v>
          </cell>
          <cell r="R196">
            <v>495.9</v>
          </cell>
          <cell r="S196">
            <v>190.6</v>
          </cell>
          <cell r="T196">
            <v>127.7</v>
          </cell>
          <cell r="U196">
            <v>78.8</v>
          </cell>
          <cell r="V196">
            <v>19.2</v>
          </cell>
          <cell r="W196">
            <v>62.9</v>
          </cell>
          <cell r="X196">
            <v>79.5</v>
          </cell>
          <cell r="Y196">
            <v>80.8</v>
          </cell>
          <cell r="Z196">
            <v>76.5</v>
          </cell>
          <cell r="AA196">
            <v>68.099999999999994</v>
          </cell>
          <cell r="AB196">
            <v>51.8</v>
          </cell>
          <cell r="AC196">
            <v>68.5</v>
          </cell>
          <cell r="AD196">
            <v>11.9</v>
          </cell>
          <cell r="AE196">
            <v>36.5</v>
          </cell>
          <cell r="AF196">
            <v>1913.1</v>
          </cell>
          <cell r="AG196">
            <v>16654</v>
          </cell>
          <cell r="AH196">
            <v>920</v>
          </cell>
          <cell r="AI196">
            <v>841</v>
          </cell>
          <cell r="AJ196">
            <v>3417</v>
          </cell>
          <cell r="AK196">
            <v>344</v>
          </cell>
          <cell r="AL196">
            <v>2934</v>
          </cell>
          <cell r="AM196">
            <v>5859</v>
          </cell>
          <cell r="AN196">
            <v>241724</v>
          </cell>
          <cell r="AO196">
            <v>240667</v>
          </cell>
          <cell r="AP196">
            <v>286976</v>
          </cell>
          <cell r="AQ196">
            <v>285249</v>
          </cell>
          <cell r="AR196">
            <v>124</v>
          </cell>
          <cell r="AS196">
            <v>130.5</v>
          </cell>
          <cell r="AT196">
            <v>137.30000000000001</v>
          </cell>
          <cell r="AU196">
            <v>75379</v>
          </cell>
          <cell r="AV196">
            <v>66</v>
          </cell>
          <cell r="AW196">
            <v>132</v>
          </cell>
          <cell r="AX196">
            <v>75578</v>
          </cell>
          <cell r="AY196">
            <v>0.7</v>
          </cell>
          <cell r="AZ196">
            <v>-162.69999999999999</v>
          </cell>
          <cell r="BA196">
            <v>80937</v>
          </cell>
          <cell r="BB196">
            <v>2723</v>
          </cell>
          <cell r="BC196">
            <v>78004</v>
          </cell>
          <cell r="BD196">
            <v>2255</v>
          </cell>
          <cell r="BE196">
            <v>49467</v>
          </cell>
          <cell r="BF196">
            <v>2934</v>
          </cell>
          <cell r="BG196">
            <v>5413</v>
          </cell>
          <cell r="BH196">
            <v>928</v>
          </cell>
          <cell r="BI196">
            <v>109</v>
          </cell>
          <cell r="BJ196">
            <v>26.57</v>
          </cell>
          <cell r="BK196">
            <v>22.94</v>
          </cell>
          <cell r="BL196">
            <v>131.393</v>
          </cell>
          <cell r="BM196">
            <v>351.5258</v>
          </cell>
          <cell r="BN196">
            <v>2.4</v>
          </cell>
          <cell r="BO196">
            <v>1383572</v>
          </cell>
          <cell r="BP196">
            <v>136317.12</v>
          </cell>
          <cell r="BQ196">
            <v>50812.484080000002</v>
          </cell>
          <cell r="BR196">
            <v>103.79</v>
          </cell>
          <cell r="BS196">
            <v>3590</v>
          </cell>
          <cell r="BT196">
            <v>1950</v>
          </cell>
          <cell r="BU196">
            <v>305</v>
          </cell>
          <cell r="BV196">
            <v>655</v>
          </cell>
          <cell r="BW196">
            <v>724</v>
          </cell>
          <cell r="BX196">
            <v>266</v>
          </cell>
          <cell r="BY196">
            <v>18392</v>
          </cell>
          <cell r="BZ196">
            <v>6127</v>
          </cell>
          <cell r="CA196">
            <v>145.69999999999999</v>
          </cell>
          <cell r="CB196">
            <v>25520</v>
          </cell>
          <cell r="CC196">
            <v>25454</v>
          </cell>
          <cell r="CD196">
            <v>98371</v>
          </cell>
          <cell r="CE196">
            <v>98429</v>
          </cell>
          <cell r="CF196">
            <v>-70344</v>
          </cell>
          <cell r="CG196">
            <v>-70245</v>
          </cell>
          <cell r="CH196" t="str">
            <v>NA</v>
          </cell>
          <cell r="CI196" t="str">
            <v>NA</v>
          </cell>
        </row>
        <row r="197">
          <cell r="A197" t="str">
            <v>Q3 2018</v>
          </cell>
          <cell r="B197">
            <v>23409</v>
          </cell>
          <cell r="C197">
            <v>132.69999999999999</v>
          </cell>
          <cell r="D197">
            <v>101.5</v>
          </cell>
          <cell r="E197">
            <v>100.131</v>
          </cell>
          <cell r="F197">
            <v>4723</v>
          </cell>
          <cell r="G197">
            <v>28352</v>
          </cell>
          <cell r="H197">
            <v>685</v>
          </cell>
          <cell r="I197">
            <v>50.2</v>
          </cell>
          <cell r="J197">
            <v>2417</v>
          </cell>
          <cell r="K197">
            <v>143.80000000000001</v>
          </cell>
          <cell r="L197">
            <v>2273.1999999999998</v>
          </cell>
          <cell r="M197">
            <v>3860.2</v>
          </cell>
          <cell r="N197">
            <v>66.900000000000006</v>
          </cell>
          <cell r="O197">
            <v>195.3</v>
          </cell>
          <cell r="P197">
            <v>496.7</v>
          </cell>
          <cell r="Q197">
            <v>620.1</v>
          </cell>
          <cell r="R197">
            <v>498.4</v>
          </cell>
          <cell r="S197">
            <v>195.1</v>
          </cell>
          <cell r="T197">
            <v>124.4</v>
          </cell>
          <cell r="U197">
            <v>76.2</v>
          </cell>
          <cell r="V197">
            <v>21.1</v>
          </cell>
          <cell r="W197">
            <v>67.099999999999994</v>
          </cell>
          <cell r="X197">
            <v>79.599999999999994</v>
          </cell>
          <cell r="Y197">
            <v>80.599999999999994</v>
          </cell>
          <cell r="Z197">
            <v>76.599999999999994</v>
          </cell>
          <cell r="AA197">
            <v>69.400000000000006</v>
          </cell>
          <cell r="AB197">
            <v>50.2</v>
          </cell>
          <cell r="AC197">
            <v>69.099999999999994</v>
          </cell>
          <cell r="AD197">
            <v>11.4</v>
          </cell>
          <cell r="AE197">
            <v>36.6</v>
          </cell>
          <cell r="AF197">
            <v>1942.7</v>
          </cell>
          <cell r="AG197">
            <v>19602</v>
          </cell>
          <cell r="AH197">
            <v>1022</v>
          </cell>
          <cell r="AI197">
            <v>779</v>
          </cell>
          <cell r="AJ197">
            <v>4551</v>
          </cell>
          <cell r="AK197">
            <v>344</v>
          </cell>
          <cell r="AL197">
            <v>4298</v>
          </cell>
          <cell r="AM197">
            <v>6451</v>
          </cell>
          <cell r="AN197">
            <v>256666</v>
          </cell>
          <cell r="AO197">
            <v>251667</v>
          </cell>
          <cell r="AP197">
            <v>301115</v>
          </cell>
          <cell r="AQ197">
            <v>297412</v>
          </cell>
          <cell r="AR197">
            <v>126.3</v>
          </cell>
          <cell r="AS197">
            <v>133.30000000000001</v>
          </cell>
          <cell r="AT197">
            <v>140.80000000000001</v>
          </cell>
          <cell r="AU197">
            <v>76582</v>
          </cell>
          <cell r="AV197">
            <v>65</v>
          </cell>
          <cell r="AW197">
            <v>128</v>
          </cell>
          <cell r="AX197">
            <v>76774</v>
          </cell>
          <cell r="AY197">
            <v>1</v>
          </cell>
          <cell r="AZ197">
            <v>-153.9</v>
          </cell>
          <cell r="BA197">
            <v>82279</v>
          </cell>
          <cell r="BB197">
            <v>2818</v>
          </cell>
          <cell r="BC197">
            <v>85041</v>
          </cell>
          <cell r="BD197">
            <v>2273.1999999999998</v>
          </cell>
          <cell r="BE197">
            <v>53610</v>
          </cell>
          <cell r="BF197">
            <v>4296</v>
          </cell>
          <cell r="BG197">
            <v>6052</v>
          </cell>
          <cell r="BH197">
            <v>1009</v>
          </cell>
          <cell r="BI197">
            <v>110.4</v>
          </cell>
          <cell r="BJ197">
            <v>26.12</v>
          </cell>
          <cell r="BK197">
            <v>22.62</v>
          </cell>
          <cell r="BL197">
            <v>132.24700000000001</v>
          </cell>
          <cell r="BM197">
            <v>359.3827</v>
          </cell>
          <cell r="BN197">
            <v>2.6</v>
          </cell>
          <cell r="BO197">
            <v>1396974</v>
          </cell>
          <cell r="BP197">
            <v>137415.73000000001</v>
          </cell>
          <cell r="BQ197">
            <v>50932.570590000003</v>
          </cell>
          <cell r="BR197">
            <v>104.09</v>
          </cell>
          <cell r="BS197">
            <v>3505</v>
          </cell>
          <cell r="BT197">
            <v>2084</v>
          </cell>
          <cell r="BU197">
            <v>508</v>
          </cell>
          <cell r="BV197">
            <v>612</v>
          </cell>
          <cell r="BW197">
            <v>581</v>
          </cell>
          <cell r="BX197">
            <v>383</v>
          </cell>
          <cell r="BY197">
            <v>19451</v>
          </cell>
          <cell r="BZ197">
            <v>5716</v>
          </cell>
          <cell r="CA197">
            <v>146.5</v>
          </cell>
          <cell r="CB197">
            <v>26560</v>
          </cell>
          <cell r="CC197">
            <v>26395</v>
          </cell>
          <cell r="CD197">
            <v>100571</v>
          </cell>
          <cell r="CE197">
            <v>100174</v>
          </cell>
          <cell r="CF197">
            <v>-72034</v>
          </cell>
          <cell r="CG197">
            <v>-70206</v>
          </cell>
          <cell r="CH197" t="str">
            <v>NA</v>
          </cell>
          <cell r="CI197" t="str">
            <v>NA</v>
          </cell>
        </row>
        <row r="198">
          <cell r="A198" t="str">
            <v>Q4 2018</v>
          </cell>
          <cell r="B198">
            <v>24111</v>
          </cell>
          <cell r="C198">
            <v>133.80000000000001</v>
          </cell>
          <cell r="D198">
            <v>100.9</v>
          </cell>
          <cell r="E198">
            <v>100.21</v>
          </cell>
          <cell r="F198">
            <v>1242</v>
          </cell>
          <cell r="G198">
            <v>26729</v>
          </cell>
          <cell r="H198">
            <v>658</v>
          </cell>
          <cell r="I198">
            <v>50.1</v>
          </cell>
          <cell r="J198">
            <v>2410.1</v>
          </cell>
          <cell r="K198">
            <v>128.80000000000001</v>
          </cell>
          <cell r="L198">
            <v>2281.3000000000002</v>
          </cell>
          <cell r="M198">
            <v>3877.2</v>
          </cell>
          <cell r="N198">
            <v>59.5</v>
          </cell>
          <cell r="O198">
            <v>188</v>
          </cell>
          <cell r="P198">
            <v>499.9</v>
          </cell>
          <cell r="Q198">
            <v>629.4</v>
          </cell>
          <cell r="R198">
            <v>501.9</v>
          </cell>
          <cell r="S198">
            <v>197.2</v>
          </cell>
          <cell r="T198">
            <v>128.80000000000001</v>
          </cell>
          <cell r="U198">
            <v>76.599999999999994</v>
          </cell>
          <cell r="V198">
            <v>18.7</v>
          </cell>
          <cell r="W198">
            <v>64.2</v>
          </cell>
          <cell r="X198">
            <v>80.3</v>
          </cell>
          <cell r="Y198">
            <v>81.5</v>
          </cell>
          <cell r="Z198">
            <v>76.7</v>
          </cell>
          <cell r="AA198">
            <v>69.7</v>
          </cell>
          <cell r="AB198">
            <v>51.6</v>
          </cell>
          <cell r="AC198">
            <v>69.099999999999994</v>
          </cell>
          <cell r="AD198">
            <v>11.3</v>
          </cell>
          <cell r="AE198">
            <v>36.5</v>
          </cell>
          <cell r="AF198">
            <v>1950.1</v>
          </cell>
          <cell r="AG198">
            <v>41115</v>
          </cell>
          <cell r="AH198">
            <v>952</v>
          </cell>
          <cell r="AI198">
            <v>721</v>
          </cell>
          <cell r="AJ198">
            <v>5243</v>
          </cell>
          <cell r="AK198">
            <v>403</v>
          </cell>
          <cell r="AL198">
            <v>6571</v>
          </cell>
          <cell r="AM198">
            <v>25390</v>
          </cell>
          <cell r="AN198">
            <v>251667</v>
          </cell>
          <cell r="AO198">
            <v>255333</v>
          </cell>
          <cell r="AP198">
            <v>290483</v>
          </cell>
          <cell r="AQ198">
            <v>296514</v>
          </cell>
          <cell r="AR198">
            <v>126.8</v>
          </cell>
          <cell r="AS198">
            <v>134.19999999999999</v>
          </cell>
          <cell r="AT198">
            <v>142.19999999999999</v>
          </cell>
          <cell r="AU198">
            <v>75947</v>
          </cell>
          <cell r="AV198">
            <v>55</v>
          </cell>
          <cell r="AW198">
            <v>124</v>
          </cell>
          <cell r="AX198">
            <v>76126</v>
          </cell>
          <cell r="AY198">
            <v>1.4</v>
          </cell>
          <cell r="AZ198">
            <v>-180.9</v>
          </cell>
          <cell r="BA198">
            <v>83942</v>
          </cell>
          <cell r="BB198">
            <v>-513</v>
          </cell>
          <cell r="BC198">
            <v>84291</v>
          </cell>
          <cell r="BD198">
            <v>2281.3000000000002</v>
          </cell>
          <cell r="BE198">
            <v>79316</v>
          </cell>
          <cell r="BF198">
            <v>6560</v>
          </cell>
          <cell r="BG198">
            <v>26651</v>
          </cell>
          <cell r="BH198">
            <v>933</v>
          </cell>
          <cell r="BI198">
            <v>112.6</v>
          </cell>
          <cell r="BJ198">
            <v>27</v>
          </cell>
          <cell r="BK198">
            <v>23.33</v>
          </cell>
          <cell r="BL198">
            <v>133.52850000000001</v>
          </cell>
          <cell r="BM198" t="str">
            <v>NA</v>
          </cell>
          <cell r="BN198">
            <v>2.2999999999999998</v>
          </cell>
          <cell r="BO198">
            <v>1407731</v>
          </cell>
          <cell r="BP198">
            <v>136999.9</v>
          </cell>
          <cell r="BQ198">
            <v>51072.696929999998</v>
          </cell>
          <cell r="BR198">
            <v>104.28</v>
          </cell>
          <cell r="BS198">
            <v>3673</v>
          </cell>
          <cell r="BT198">
            <v>2240</v>
          </cell>
          <cell r="BU198">
            <v>544</v>
          </cell>
          <cell r="BV198">
            <v>580</v>
          </cell>
          <cell r="BW198">
            <v>874</v>
          </cell>
          <cell r="BX198">
            <v>242</v>
          </cell>
          <cell r="BY198">
            <v>21211</v>
          </cell>
          <cell r="BZ198">
            <v>6250</v>
          </cell>
          <cell r="CA198">
            <v>144</v>
          </cell>
          <cell r="CB198">
            <v>28171</v>
          </cell>
          <cell r="CC198">
            <v>28119</v>
          </cell>
          <cell r="CD198">
            <v>109223</v>
          </cell>
          <cell r="CE198">
            <v>111122</v>
          </cell>
          <cell r="CF198">
            <v>-102020</v>
          </cell>
          <cell r="CG198">
            <v>-103880</v>
          </cell>
          <cell r="CH198" t="str">
            <v>NA</v>
          </cell>
          <cell r="CI198" t="str">
            <v>NA</v>
          </cell>
        </row>
        <row r="199">
          <cell r="A199" t="str">
            <v>Q1 2019</v>
          </cell>
          <cell r="B199">
            <v>24744</v>
          </cell>
          <cell r="C199">
            <v>132.6</v>
          </cell>
          <cell r="D199">
            <v>100.8</v>
          </cell>
          <cell r="E199">
            <v>100.637</v>
          </cell>
          <cell r="F199">
            <v>3511</v>
          </cell>
          <cell r="G199">
            <v>28651</v>
          </cell>
          <cell r="H199">
            <v>577</v>
          </cell>
          <cell r="I199">
            <v>40.9</v>
          </cell>
          <cell r="J199">
            <v>2416.3000000000002</v>
          </cell>
          <cell r="K199">
            <v>114.4</v>
          </cell>
          <cell r="L199">
            <v>2301.9</v>
          </cell>
          <cell r="M199">
            <v>3896.5</v>
          </cell>
          <cell r="N199">
            <v>52.4</v>
          </cell>
          <cell r="O199">
            <v>190.3</v>
          </cell>
          <cell r="P199">
            <v>503.7</v>
          </cell>
          <cell r="Q199">
            <v>633.79999999999995</v>
          </cell>
          <cell r="R199">
            <v>511</v>
          </cell>
          <cell r="S199">
            <v>195.6</v>
          </cell>
          <cell r="T199">
            <v>133.4</v>
          </cell>
          <cell r="U199">
            <v>81.599999999999994</v>
          </cell>
          <cell r="V199">
            <v>16.399999999999999</v>
          </cell>
          <cell r="W199">
            <v>64.3</v>
          </cell>
          <cell r="X199">
            <v>81</v>
          </cell>
          <cell r="Y199">
            <v>81.8</v>
          </cell>
          <cell r="Z199">
            <v>77.8</v>
          </cell>
          <cell r="AA199">
            <v>68.8</v>
          </cell>
          <cell r="AB199">
            <v>53.1</v>
          </cell>
          <cell r="AC199">
            <v>69.3</v>
          </cell>
          <cell r="AD199">
            <v>11.9</v>
          </cell>
          <cell r="AE199">
            <v>36.4</v>
          </cell>
          <cell r="AF199">
            <v>1966.8</v>
          </cell>
          <cell r="AG199">
            <v>17712</v>
          </cell>
          <cell r="AH199">
            <v>966</v>
          </cell>
          <cell r="AI199">
            <v>737</v>
          </cell>
          <cell r="AJ199">
            <v>3625</v>
          </cell>
          <cell r="AK199">
            <v>328</v>
          </cell>
          <cell r="AL199">
            <v>3555</v>
          </cell>
          <cell r="AM199">
            <v>5759</v>
          </cell>
          <cell r="AN199">
            <v>251667</v>
          </cell>
          <cell r="AO199">
            <v>248505</v>
          </cell>
          <cell r="AP199">
            <v>289525</v>
          </cell>
          <cell r="AQ199">
            <v>287350</v>
          </cell>
          <cell r="AR199">
            <v>124.6</v>
          </cell>
          <cell r="AS199">
            <v>133</v>
          </cell>
          <cell r="AT199">
            <v>142</v>
          </cell>
          <cell r="AU199">
            <v>74433</v>
          </cell>
          <cell r="AV199">
            <v>36</v>
          </cell>
          <cell r="AW199">
            <v>116</v>
          </cell>
          <cell r="AX199">
            <v>74584</v>
          </cell>
          <cell r="AY199">
            <v>1.5</v>
          </cell>
          <cell r="AZ199">
            <v>-172.6</v>
          </cell>
          <cell r="BA199">
            <v>84705</v>
          </cell>
          <cell r="BB199">
            <v>1997</v>
          </cell>
          <cell r="BC199">
            <v>84929</v>
          </cell>
          <cell r="BD199">
            <v>2301.9</v>
          </cell>
          <cell r="BE199">
            <v>52357</v>
          </cell>
          <cell r="BF199">
            <v>3533</v>
          </cell>
          <cell r="BG199">
            <v>5741</v>
          </cell>
          <cell r="BH199">
            <v>916</v>
          </cell>
          <cell r="BI199">
            <v>113.6</v>
          </cell>
          <cell r="BJ199">
            <v>27.74</v>
          </cell>
          <cell r="BK199">
            <v>24.05</v>
          </cell>
          <cell r="BL199">
            <v>133.89510000000001</v>
          </cell>
          <cell r="BM199" t="str">
            <v>NA</v>
          </cell>
          <cell r="BN199">
            <v>2.5</v>
          </cell>
          <cell r="BO199">
            <v>1421060</v>
          </cell>
          <cell r="BP199">
            <v>136117.26999999999</v>
          </cell>
          <cell r="BQ199">
            <v>51330.914369999999</v>
          </cell>
          <cell r="BR199">
            <v>103.54</v>
          </cell>
          <cell r="BS199">
            <v>3822</v>
          </cell>
          <cell r="BT199">
            <v>2237</v>
          </cell>
          <cell r="BU199">
            <v>662</v>
          </cell>
          <cell r="BV199">
            <v>935</v>
          </cell>
          <cell r="BW199">
            <v>420</v>
          </cell>
          <cell r="BX199">
            <v>220</v>
          </cell>
          <cell r="BY199">
            <v>22719</v>
          </cell>
          <cell r="BZ199">
            <v>6549</v>
          </cell>
          <cell r="CA199">
            <v>144.6</v>
          </cell>
          <cell r="CB199">
            <v>26911</v>
          </cell>
          <cell r="CC199">
            <v>26520</v>
          </cell>
          <cell r="CD199">
            <v>104779</v>
          </cell>
          <cell r="CE199">
            <v>102086</v>
          </cell>
          <cell r="CF199">
            <v>-74635</v>
          </cell>
          <cell r="CG199">
            <v>-73967</v>
          </cell>
          <cell r="CH199" t="str">
            <v>NA</v>
          </cell>
          <cell r="CI199" t="str">
            <v>NA</v>
          </cell>
        </row>
        <row r="200">
          <cell r="A200" t="str">
            <v>Q2 2019</v>
          </cell>
          <cell r="B200">
            <v>25028</v>
          </cell>
          <cell r="C200">
            <v>133.19999999999999</v>
          </cell>
          <cell r="D200">
            <v>102</v>
          </cell>
          <cell r="E200">
            <v>100.79300000000001</v>
          </cell>
          <cell r="F200">
            <v>4866</v>
          </cell>
          <cell r="G200">
            <v>29790</v>
          </cell>
          <cell r="H200">
            <v>459</v>
          </cell>
          <cell r="I200">
            <v>40.799999999999997</v>
          </cell>
          <cell r="J200">
            <v>2430.8000000000002</v>
          </cell>
          <cell r="K200">
            <v>130.80000000000001</v>
          </cell>
          <cell r="L200">
            <v>2300</v>
          </cell>
          <cell r="M200">
            <v>3912.6</v>
          </cell>
          <cell r="N200">
            <v>57.2</v>
          </cell>
          <cell r="O200">
            <v>191</v>
          </cell>
          <cell r="P200">
            <v>498.7</v>
          </cell>
          <cell r="Q200">
            <v>630.4</v>
          </cell>
          <cell r="R200">
            <v>514.4</v>
          </cell>
          <cell r="S200">
            <v>196.8</v>
          </cell>
          <cell r="T200">
            <v>134.19999999999999</v>
          </cell>
          <cell r="U200">
            <v>77.3</v>
          </cell>
          <cell r="V200">
            <v>17.899999999999999</v>
          </cell>
          <cell r="W200">
            <v>64.099999999999994</v>
          </cell>
          <cell r="X200">
            <v>80.400000000000006</v>
          </cell>
          <cell r="Y200">
            <v>81.099999999999994</v>
          </cell>
          <cell r="Z200">
            <v>77.8</v>
          </cell>
          <cell r="AA200">
            <v>68.8</v>
          </cell>
          <cell r="AB200">
            <v>52.9</v>
          </cell>
          <cell r="AC200">
            <v>69.099999999999994</v>
          </cell>
          <cell r="AD200">
            <v>11.3</v>
          </cell>
          <cell r="AE200">
            <v>36.6</v>
          </cell>
          <cell r="AF200">
            <v>1969.4</v>
          </cell>
          <cell r="AG200">
            <v>60920</v>
          </cell>
          <cell r="AH200">
            <v>1023</v>
          </cell>
          <cell r="AI200">
            <v>720</v>
          </cell>
          <cell r="AJ200">
            <v>3915</v>
          </cell>
          <cell r="AK200">
            <v>337</v>
          </cell>
          <cell r="AL200">
            <v>4255</v>
          </cell>
          <cell r="AM200">
            <v>48815</v>
          </cell>
          <cell r="AN200">
            <v>253000</v>
          </cell>
          <cell r="AO200">
            <v>253000</v>
          </cell>
          <cell r="AP200">
            <v>289774</v>
          </cell>
          <cell r="AQ200">
            <v>288778</v>
          </cell>
          <cell r="AR200">
            <v>124.2</v>
          </cell>
          <cell r="AS200">
            <v>133.69999999999999</v>
          </cell>
          <cell r="AT200">
            <v>144</v>
          </cell>
          <cell r="AU200">
            <v>74332</v>
          </cell>
          <cell r="AV200">
            <v>35</v>
          </cell>
          <cell r="AW200">
            <v>92</v>
          </cell>
          <cell r="AX200">
            <v>74459</v>
          </cell>
          <cell r="AY200">
            <v>1.6</v>
          </cell>
          <cell r="AZ200">
            <v>-178</v>
          </cell>
          <cell r="BA200">
            <v>88673</v>
          </cell>
          <cell r="BB200">
            <v>3374</v>
          </cell>
          <cell r="BC200">
            <v>84931</v>
          </cell>
          <cell r="BD200">
            <v>2300</v>
          </cell>
          <cell r="BE200">
            <v>94263</v>
          </cell>
          <cell r="BF200">
            <v>4219</v>
          </cell>
          <cell r="BG200">
            <v>47649</v>
          </cell>
          <cell r="BH200">
            <v>965</v>
          </cell>
          <cell r="BI200">
            <v>114.9</v>
          </cell>
          <cell r="BJ200">
            <v>27.51</v>
          </cell>
          <cell r="BK200">
            <v>23.69</v>
          </cell>
          <cell r="BL200">
            <v>134.51939999999999</v>
          </cell>
          <cell r="BM200" t="str">
            <v>NA</v>
          </cell>
          <cell r="BN200">
            <v>2.7</v>
          </cell>
          <cell r="BO200">
            <v>1433655</v>
          </cell>
          <cell r="BP200">
            <v>138236.92000000001</v>
          </cell>
          <cell r="BQ200">
            <v>51357.621639999998</v>
          </cell>
          <cell r="BR200">
            <v>105.25</v>
          </cell>
          <cell r="BS200">
            <v>2916</v>
          </cell>
          <cell r="BT200">
            <v>1589</v>
          </cell>
          <cell r="BU200">
            <v>621</v>
          </cell>
          <cell r="BV200">
            <v>421</v>
          </cell>
          <cell r="BW200">
            <v>408</v>
          </cell>
          <cell r="BX200">
            <v>139</v>
          </cell>
          <cell r="BY200">
            <v>24690</v>
          </cell>
          <cell r="BZ200">
            <v>5711</v>
          </cell>
          <cell r="CA200">
            <v>146.30000000000001</v>
          </cell>
          <cell r="CB200">
            <v>27009</v>
          </cell>
          <cell r="CC200">
            <v>26378</v>
          </cell>
          <cell r="CD200">
            <v>109212</v>
          </cell>
          <cell r="CE200">
            <v>107938</v>
          </cell>
          <cell r="CF200">
            <v>-120044</v>
          </cell>
          <cell r="CG200">
            <v>-119265</v>
          </cell>
          <cell r="CH200" t="str">
            <v>NA</v>
          </cell>
          <cell r="CI200" t="str">
            <v>NA</v>
          </cell>
        </row>
        <row r="201">
          <cell r="A201" t="str">
            <v>Q3 2019</v>
          </cell>
          <cell r="B201">
            <v>24702</v>
          </cell>
          <cell r="C201">
            <v>134.9</v>
          </cell>
          <cell r="D201">
            <v>102.1</v>
          </cell>
          <cell r="E201">
            <v>100.908</v>
          </cell>
          <cell r="F201">
            <v>4331</v>
          </cell>
          <cell r="G201">
            <v>29569</v>
          </cell>
          <cell r="H201">
            <v>313</v>
          </cell>
          <cell r="I201">
            <v>34.9</v>
          </cell>
          <cell r="J201">
            <v>2454.9</v>
          </cell>
          <cell r="K201">
            <v>128</v>
          </cell>
          <cell r="L201">
            <v>2326.9</v>
          </cell>
          <cell r="M201">
            <v>3925.6</v>
          </cell>
          <cell r="N201">
            <v>67.5</v>
          </cell>
          <cell r="O201">
            <v>199.1</v>
          </cell>
          <cell r="P201">
            <v>489</v>
          </cell>
          <cell r="Q201">
            <v>633.9</v>
          </cell>
          <cell r="R201">
            <v>519.6</v>
          </cell>
          <cell r="S201">
            <v>198.7</v>
          </cell>
          <cell r="T201">
            <v>134.1</v>
          </cell>
          <cell r="U201">
            <v>85</v>
          </cell>
          <cell r="V201">
            <v>21.1</v>
          </cell>
          <cell r="W201">
            <v>66.400000000000006</v>
          </cell>
          <cell r="X201">
            <v>79.099999999999994</v>
          </cell>
          <cell r="Y201">
            <v>81.599999999999994</v>
          </cell>
          <cell r="Z201">
            <v>78.2</v>
          </cell>
          <cell r="AA201">
            <v>69</v>
          </cell>
          <cell r="AB201">
            <v>52.6</v>
          </cell>
          <cell r="AC201">
            <v>69.599999999999994</v>
          </cell>
          <cell r="AD201">
            <v>12.3</v>
          </cell>
          <cell r="AE201">
            <v>36.700000000000003</v>
          </cell>
          <cell r="AF201">
            <v>1997.6</v>
          </cell>
          <cell r="AG201">
            <v>21974</v>
          </cell>
          <cell r="AH201">
            <v>1263</v>
          </cell>
          <cell r="AI201">
            <v>790</v>
          </cell>
          <cell r="AJ201">
            <v>5407</v>
          </cell>
          <cell r="AK201">
            <v>376</v>
          </cell>
          <cell r="AL201">
            <v>4127</v>
          </cell>
          <cell r="AM201">
            <v>8063</v>
          </cell>
          <cell r="AN201">
            <v>265695</v>
          </cell>
          <cell r="AO201">
            <v>266284</v>
          </cell>
          <cell r="AP201">
            <v>303818</v>
          </cell>
          <cell r="AQ201">
            <v>302968</v>
          </cell>
          <cell r="AR201">
            <v>125.7</v>
          </cell>
          <cell r="AS201">
            <v>135.6</v>
          </cell>
          <cell r="AT201">
            <v>146.5</v>
          </cell>
          <cell r="AU201">
            <v>75914</v>
          </cell>
          <cell r="AV201">
            <v>30</v>
          </cell>
          <cell r="AW201">
            <v>95</v>
          </cell>
          <cell r="AX201">
            <v>76039</v>
          </cell>
          <cell r="AY201">
            <v>1.7</v>
          </cell>
          <cell r="AZ201">
            <v>-175.5</v>
          </cell>
          <cell r="BA201">
            <v>90129</v>
          </cell>
          <cell r="BB201">
            <v>2350</v>
          </cell>
          <cell r="BC201">
            <v>93225</v>
          </cell>
          <cell r="BD201">
            <v>2326.9</v>
          </cell>
          <cell r="BE201">
            <v>57365</v>
          </cell>
          <cell r="BF201">
            <v>4083</v>
          </cell>
          <cell r="BG201">
            <v>7958</v>
          </cell>
          <cell r="BH201">
            <v>1173</v>
          </cell>
          <cell r="BI201">
            <v>116.5</v>
          </cell>
          <cell r="BJ201">
            <v>27.31</v>
          </cell>
          <cell r="BK201">
            <v>23.53</v>
          </cell>
          <cell r="BL201">
            <v>134.66810000000001</v>
          </cell>
          <cell r="BM201" t="str">
            <v>NA</v>
          </cell>
          <cell r="BN201">
            <v>2.7</v>
          </cell>
          <cell r="BO201">
            <v>1443720</v>
          </cell>
          <cell r="BP201">
            <v>139251.68</v>
          </cell>
          <cell r="BQ201">
            <v>51415.263229999997</v>
          </cell>
          <cell r="BR201">
            <v>105.09</v>
          </cell>
          <cell r="BS201">
            <v>4897</v>
          </cell>
          <cell r="BT201">
            <v>2648</v>
          </cell>
          <cell r="BU201">
            <v>397</v>
          </cell>
          <cell r="BV201">
            <v>705</v>
          </cell>
          <cell r="BW201">
            <v>407</v>
          </cell>
          <cell r="BX201">
            <v>1139</v>
          </cell>
          <cell r="BY201">
            <v>24467</v>
          </cell>
          <cell r="BZ201">
            <v>7596</v>
          </cell>
          <cell r="CA201">
            <v>149.9</v>
          </cell>
          <cell r="CB201">
            <v>27977</v>
          </cell>
          <cell r="CC201">
            <v>27197</v>
          </cell>
          <cell r="CD201">
            <v>113129</v>
          </cell>
          <cell r="CE201">
            <v>110983</v>
          </cell>
          <cell r="CF201">
            <v>-80529</v>
          </cell>
          <cell r="CG201">
            <v>-80331</v>
          </cell>
          <cell r="CH201" t="str">
            <v>NA</v>
          </cell>
          <cell r="CI201" t="str">
            <v>NA</v>
          </cell>
        </row>
        <row r="202">
          <cell r="A202" t="str">
            <v>Q4 2019</v>
          </cell>
          <cell r="B202">
            <v>25893</v>
          </cell>
          <cell r="C202">
            <v>135.19999999999999</v>
          </cell>
          <cell r="D202">
            <v>101.7</v>
          </cell>
          <cell r="E202">
            <v>101.387</v>
          </cell>
          <cell r="F202">
            <v>1748</v>
          </cell>
          <cell r="G202">
            <v>28813</v>
          </cell>
          <cell r="H202">
            <v>438</v>
          </cell>
          <cell r="I202">
            <v>38.700000000000003</v>
          </cell>
          <cell r="J202">
            <v>2471.6999999999998</v>
          </cell>
          <cell r="K202">
            <v>110.6</v>
          </cell>
          <cell r="L202">
            <v>2361.1999999999998</v>
          </cell>
          <cell r="M202">
            <v>3942.8</v>
          </cell>
          <cell r="N202">
            <v>66.8</v>
          </cell>
          <cell r="O202">
            <v>197.3</v>
          </cell>
          <cell r="P202">
            <v>498.2</v>
          </cell>
          <cell r="Q202">
            <v>634.20000000000005</v>
          </cell>
          <cell r="R202">
            <v>528.1</v>
          </cell>
          <cell r="S202">
            <v>204.9</v>
          </cell>
          <cell r="T202">
            <v>139.5</v>
          </cell>
          <cell r="U202">
            <v>92.2</v>
          </cell>
          <cell r="V202">
            <v>20.7</v>
          </cell>
          <cell r="W202">
            <v>65</v>
          </cell>
          <cell r="X202">
            <v>80.8</v>
          </cell>
          <cell r="Y202">
            <v>81.599999999999994</v>
          </cell>
          <cell r="Z202">
            <v>79</v>
          </cell>
          <cell r="AA202">
            <v>70.8</v>
          </cell>
          <cell r="AB202">
            <v>54.4</v>
          </cell>
          <cell r="AC202">
            <v>70.2</v>
          </cell>
          <cell r="AD202">
            <v>13.1</v>
          </cell>
          <cell r="AE202">
            <v>36.200000000000003</v>
          </cell>
          <cell r="AF202">
            <v>2018.1</v>
          </cell>
          <cell r="AG202">
            <v>61756</v>
          </cell>
          <cell r="AH202">
            <v>1125</v>
          </cell>
          <cell r="AI202">
            <v>705</v>
          </cell>
          <cell r="AJ202">
            <v>6326</v>
          </cell>
          <cell r="AK202">
            <v>445</v>
          </cell>
          <cell r="AL202">
            <v>4915</v>
          </cell>
          <cell r="AM202">
            <v>46148</v>
          </cell>
          <cell r="AN202">
            <v>261360</v>
          </cell>
          <cell r="AO202">
            <v>262387</v>
          </cell>
          <cell r="AP202">
            <v>298901</v>
          </cell>
          <cell r="AQ202">
            <v>300936</v>
          </cell>
          <cell r="AR202">
            <v>125</v>
          </cell>
          <cell r="AS202">
            <v>135.30000000000001</v>
          </cell>
          <cell r="AT202">
            <v>146.6</v>
          </cell>
          <cell r="AU202">
            <v>76382</v>
          </cell>
          <cell r="AV202">
            <v>29</v>
          </cell>
          <cell r="AW202">
            <v>82</v>
          </cell>
          <cell r="AX202">
            <v>76493</v>
          </cell>
          <cell r="AY202">
            <v>1.9</v>
          </cell>
          <cell r="AZ202">
            <v>-174</v>
          </cell>
          <cell r="BA202">
            <v>92316</v>
          </cell>
          <cell r="BB202">
            <v>-70</v>
          </cell>
          <cell r="BC202">
            <v>92966</v>
          </cell>
          <cell r="BD202">
            <v>2361.1999999999998</v>
          </cell>
          <cell r="BE202">
            <v>101401</v>
          </cell>
          <cell r="BF202">
            <v>4841</v>
          </cell>
          <cell r="BG202">
            <v>49034</v>
          </cell>
          <cell r="BH202">
            <v>1049</v>
          </cell>
          <cell r="BI202">
            <v>117.8</v>
          </cell>
          <cell r="BJ202">
            <v>28.19</v>
          </cell>
          <cell r="BK202">
            <v>24.23</v>
          </cell>
          <cell r="BL202">
            <v>134.6404</v>
          </cell>
          <cell r="BM202" t="str">
            <v>NA</v>
          </cell>
          <cell r="BN202">
            <v>2.4</v>
          </cell>
          <cell r="BO202">
            <v>1447977</v>
          </cell>
          <cell r="BP202">
            <v>138780.06</v>
          </cell>
          <cell r="BQ202">
            <v>51470.628140000001</v>
          </cell>
          <cell r="BR202">
            <v>105.32</v>
          </cell>
          <cell r="BS202">
            <v>3607</v>
          </cell>
          <cell r="BT202">
            <v>2524</v>
          </cell>
          <cell r="BU202">
            <v>292</v>
          </cell>
          <cell r="BV202">
            <v>715</v>
          </cell>
          <cell r="BW202">
            <v>743</v>
          </cell>
          <cell r="BX202">
            <v>774</v>
          </cell>
          <cell r="BY202">
            <v>26940</v>
          </cell>
          <cell r="BZ202">
            <v>6381</v>
          </cell>
          <cell r="CA202">
            <v>147.1</v>
          </cell>
          <cell r="CB202">
            <v>29733</v>
          </cell>
          <cell r="CC202">
            <v>28891</v>
          </cell>
          <cell r="CD202">
            <v>121747</v>
          </cell>
          <cell r="CE202">
            <v>121078</v>
          </cell>
          <cell r="CF202">
            <v>-129868</v>
          </cell>
          <cell r="CG202">
            <v>-132981</v>
          </cell>
          <cell r="CH202" t="str">
            <v>NA</v>
          </cell>
          <cell r="CI202" t="str">
            <v>NA</v>
          </cell>
        </row>
        <row r="203">
          <cell r="A203" t="str">
            <v>Q1 2020</v>
          </cell>
          <cell r="B203">
            <v>26307</v>
          </cell>
          <cell r="C203">
            <v>134.4</v>
          </cell>
          <cell r="D203">
            <v>101.6</v>
          </cell>
          <cell r="E203">
            <v>101.307</v>
          </cell>
          <cell r="F203">
            <v>5578</v>
          </cell>
          <cell r="G203">
            <v>30808</v>
          </cell>
          <cell r="H203">
            <v>413</v>
          </cell>
          <cell r="I203">
            <v>31.9</v>
          </cell>
          <cell r="J203">
            <v>2467.9</v>
          </cell>
          <cell r="K203">
            <v>114.4</v>
          </cell>
          <cell r="L203">
            <v>2353.5</v>
          </cell>
          <cell r="M203">
            <v>3958.4</v>
          </cell>
          <cell r="N203">
            <v>64.7</v>
          </cell>
          <cell r="O203">
            <v>193.9</v>
          </cell>
          <cell r="P203">
            <v>500.1</v>
          </cell>
          <cell r="Q203">
            <v>624.70000000000005</v>
          </cell>
          <cell r="R203">
            <v>536.9</v>
          </cell>
          <cell r="S203">
            <v>202.3</v>
          </cell>
          <cell r="T203">
            <v>141.1</v>
          </cell>
          <cell r="U203">
            <v>89.7</v>
          </cell>
          <cell r="V203">
            <v>20</v>
          </cell>
          <cell r="W203">
            <v>63.4</v>
          </cell>
          <cell r="X203">
            <v>81.3</v>
          </cell>
          <cell r="Y203">
            <v>80.400000000000006</v>
          </cell>
          <cell r="Z203">
            <v>79.900000000000006</v>
          </cell>
          <cell r="AA203">
            <v>69.400000000000006</v>
          </cell>
          <cell r="AB203">
            <v>54.8</v>
          </cell>
          <cell r="AC203">
            <v>69.8</v>
          </cell>
          <cell r="AD203">
            <v>12.8</v>
          </cell>
          <cell r="AE203">
            <v>36.200000000000003</v>
          </cell>
          <cell r="AF203">
            <v>2009.2</v>
          </cell>
          <cell r="AG203">
            <v>46534</v>
          </cell>
          <cell r="AH203">
            <v>1149</v>
          </cell>
          <cell r="AI203">
            <v>608</v>
          </cell>
          <cell r="AJ203">
            <v>4008</v>
          </cell>
          <cell r="AK203">
            <v>401</v>
          </cell>
          <cell r="AL203" t="str">
            <v>NA</v>
          </cell>
          <cell r="AM203" t="str">
            <v>NA</v>
          </cell>
          <cell r="AN203">
            <v>251500</v>
          </cell>
          <cell r="AO203">
            <v>253333</v>
          </cell>
          <cell r="AP203">
            <v>291935</v>
          </cell>
          <cell r="AQ203">
            <v>292607</v>
          </cell>
          <cell r="AR203">
            <v>124.6</v>
          </cell>
          <cell r="AS203">
            <v>134.30000000000001</v>
          </cell>
          <cell r="AT203">
            <v>144.9</v>
          </cell>
          <cell r="AU203">
            <v>73248</v>
          </cell>
          <cell r="AV203">
            <v>27</v>
          </cell>
          <cell r="AW203">
            <v>76</v>
          </cell>
          <cell r="AX203">
            <v>73351</v>
          </cell>
          <cell r="AY203">
            <v>1.9</v>
          </cell>
          <cell r="AZ203">
            <v>-176.3</v>
          </cell>
          <cell r="BA203">
            <v>90953</v>
          </cell>
          <cell r="BB203">
            <v>3721</v>
          </cell>
          <cell r="BC203">
            <v>91180</v>
          </cell>
          <cell r="BD203">
            <v>2353.5</v>
          </cell>
          <cell r="BE203">
            <v>83051</v>
          </cell>
          <cell r="BF203" t="str">
            <v>NA</v>
          </cell>
          <cell r="BG203" t="str">
            <v>NA</v>
          </cell>
          <cell r="BH203">
            <v>1068</v>
          </cell>
          <cell r="BI203">
            <v>117.7</v>
          </cell>
          <cell r="BJ203">
            <v>28.62</v>
          </cell>
          <cell r="BK203">
            <v>24.76</v>
          </cell>
          <cell r="BL203">
            <v>135.21270000000001</v>
          </cell>
          <cell r="BM203" t="str">
            <v>NA</v>
          </cell>
          <cell r="BN203">
            <v>3.3</v>
          </cell>
          <cell r="BO203">
            <v>1438495</v>
          </cell>
          <cell r="BP203">
            <v>137045.49</v>
          </cell>
          <cell r="BQ203">
            <v>49741.633840000002</v>
          </cell>
          <cell r="BR203">
            <v>104.69</v>
          </cell>
          <cell r="BS203">
            <v>4574</v>
          </cell>
          <cell r="BT203">
            <v>3218</v>
          </cell>
          <cell r="BU203">
            <v>548</v>
          </cell>
          <cell r="BV203">
            <v>1036</v>
          </cell>
          <cell r="BW203">
            <v>544</v>
          </cell>
          <cell r="BX203">
            <v>1090</v>
          </cell>
          <cell r="BY203">
            <v>26785</v>
          </cell>
          <cell r="BZ203">
            <v>6853</v>
          </cell>
          <cell r="CA203">
            <v>147.69999999999999</v>
          </cell>
          <cell r="CB203">
            <v>26846</v>
          </cell>
          <cell r="CC203">
            <v>25895</v>
          </cell>
          <cell r="CD203">
            <v>112164</v>
          </cell>
          <cell r="CE203">
            <v>109539</v>
          </cell>
          <cell r="CF203">
            <v>-105911</v>
          </cell>
          <cell r="CG203">
            <v>-108534</v>
          </cell>
          <cell r="CH203" t="str">
            <v>NA</v>
          </cell>
          <cell r="CI203" t="str">
            <v>NA</v>
          </cell>
        </row>
        <row r="204">
          <cell r="A204" t="str">
            <v>Q2 2020</v>
          </cell>
          <cell r="B204">
            <v>22945</v>
          </cell>
          <cell r="C204">
            <v>133.9</v>
          </cell>
          <cell r="D204">
            <v>101.4</v>
          </cell>
          <cell r="E204">
            <v>100.99299999999999</v>
          </cell>
          <cell r="F204">
            <v>12063</v>
          </cell>
          <cell r="G204">
            <v>31313</v>
          </cell>
          <cell r="H204">
            <v>351</v>
          </cell>
          <cell r="I204">
            <v>25.7</v>
          </cell>
          <cell r="J204">
            <v>2341.1999999999998</v>
          </cell>
          <cell r="K204">
            <v>118.7</v>
          </cell>
          <cell r="L204">
            <v>2222.5</v>
          </cell>
          <cell r="M204">
            <v>3973.8</v>
          </cell>
          <cell r="N204">
            <v>44.4</v>
          </cell>
          <cell r="O204">
            <v>161.4</v>
          </cell>
          <cell r="P204">
            <v>462.4</v>
          </cell>
          <cell r="Q204">
            <v>612.79999999999995</v>
          </cell>
          <cell r="R204">
            <v>518.70000000000005</v>
          </cell>
          <cell r="S204">
            <v>199.7</v>
          </cell>
          <cell r="T204">
            <v>137.5</v>
          </cell>
          <cell r="U204">
            <v>85.6</v>
          </cell>
          <cell r="V204">
            <v>13.7</v>
          </cell>
          <cell r="W204">
            <v>52.5</v>
          </cell>
          <cell r="X204">
            <v>75</v>
          </cell>
          <cell r="Y204">
            <v>78.5</v>
          </cell>
          <cell r="Z204">
            <v>76.900000000000006</v>
          </cell>
          <cell r="AA204">
            <v>68.2</v>
          </cell>
          <cell r="AB204">
            <v>53.1</v>
          </cell>
          <cell r="AC204">
            <v>65.7</v>
          </cell>
          <cell r="AD204">
            <v>12</v>
          </cell>
          <cell r="AE204">
            <v>36.700000000000003</v>
          </cell>
          <cell r="AF204">
            <v>1898.5</v>
          </cell>
          <cell r="AG204">
            <v>17163</v>
          </cell>
          <cell r="AH204">
            <v>675</v>
          </cell>
          <cell r="AI204">
            <v>586</v>
          </cell>
          <cell r="AJ204">
            <v>2680</v>
          </cell>
          <cell r="AK204">
            <v>206</v>
          </cell>
          <cell r="AL204">
            <v>1806</v>
          </cell>
          <cell r="AM204">
            <v>9626</v>
          </cell>
          <cell r="AN204">
            <v>248167</v>
          </cell>
          <cell r="AO204">
            <v>245833</v>
          </cell>
          <cell r="AP204">
            <v>284177</v>
          </cell>
          <cell r="AQ204">
            <v>281054</v>
          </cell>
          <cell r="AR204">
            <v>123.9</v>
          </cell>
          <cell r="AS204">
            <v>134.19999999999999</v>
          </cell>
          <cell r="AT204">
            <v>145.30000000000001</v>
          </cell>
          <cell r="AU204">
            <v>73288</v>
          </cell>
          <cell r="AV204">
            <v>27</v>
          </cell>
          <cell r="AW204">
            <v>74</v>
          </cell>
          <cell r="AX204">
            <v>73390</v>
          </cell>
          <cell r="AY204">
            <v>1.4</v>
          </cell>
          <cell r="AZ204">
            <v>-175.9</v>
          </cell>
          <cell r="BA204">
            <v>86785</v>
          </cell>
          <cell r="BB204">
            <v>11217</v>
          </cell>
          <cell r="BC204">
            <v>82691</v>
          </cell>
          <cell r="BD204">
            <v>2222.5</v>
          </cell>
          <cell r="BE204">
            <v>47185</v>
          </cell>
          <cell r="BF204">
            <v>1775</v>
          </cell>
          <cell r="BG204">
            <v>9635</v>
          </cell>
          <cell r="BH204">
            <v>623</v>
          </cell>
          <cell r="BI204">
            <v>114.4</v>
          </cell>
          <cell r="BJ204">
            <v>27.68</v>
          </cell>
          <cell r="BK204">
            <v>25.39</v>
          </cell>
          <cell r="BL204">
            <v>134.9023</v>
          </cell>
          <cell r="BM204" t="str">
            <v>NA</v>
          </cell>
          <cell r="BN204">
            <v>4.5999999999999996</v>
          </cell>
          <cell r="BO204">
            <v>1323715</v>
          </cell>
          <cell r="BP204">
            <v>134222.71</v>
          </cell>
          <cell r="BQ204">
            <v>43344.058010000001</v>
          </cell>
          <cell r="BR204">
            <v>105.48</v>
          </cell>
          <cell r="BS204">
            <v>1573</v>
          </cell>
          <cell r="BT204">
            <v>1154</v>
          </cell>
          <cell r="BU204">
            <v>199</v>
          </cell>
          <cell r="BV204">
            <v>654</v>
          </cell>
          <cell r="BW204">
            <v>159</v>
          </cell>
          <cell r="BX204">
            <v>142</v>
          </cell>
          <cell r="BY204">
            <v>25606</v>
          </cell>
          <cell r="BZ204">
            <v>3099</v>
          </cell>
          <cell r="CA204">
            <v>128.5</v>
          </cell>
          <cell r="CB204">
            <v>21443</v>
          </cell>
          <cell r="CC204">
            <v>20741</v>
          </cell>
          <cell r="CD204">
            <v>107734</v>
          </cell>
          <cell r="CE204">
            <v>108278</v>
          </cell>
          <cell r="CF204">
            <v>-75147</v>
          </cell>
          <cell r="CG204">
            <v>-74755</v>
          </cell>
          <cell r="CH204" t="str">
            <v>NA</v>
          </cell>
          <cell r="CI204" t="str">
            <v>NA</v>
          </cell>
        </row>
        <row r="205">
          <cell r="A205" t="str">
            <v>Q3 2020</v>
          </cell>
          <cell r="B205" t="str">
            <v>NA</v>
          </cell>
          <cell r="C205">
            <v>134.1</v>
          </cell>
          <cell r="D205">
            <v>101.1</v>
          </cell>
          <cell r="E205">
            <v>100.45099999999999</v>
          </cell>
          <cell r="F205" t="str">
            <v>NA</v>
          </cell>
          <cell r="G205" t="str">
            <v>NA</v>
          </cell>
          <cell r="H205" t="str">
            <v>NA</v>
          </cell>
          <cell r="I205">
            <v>34.6</v>
          </cell>
          <cell r="J205">
            <v>2469.8000000000002</v>
          </cell>
          <cell r="K205">
            <v>174.7</v>
          </cell>
          <cell r="L205">
            <v>2295.1999999999998</v>
          </cell>
          <cell r="M205">
            <v>3984.1</v>
          </cell>
          <cell r="N205">
            <v>58.7</v>
          </cell>
          <cell r="O205">
            <v>183.5</v>
          </cell>
          <cell r="P205">
            <v>464.8</v>
          </cell>
          <cell r="Q205">
            <v>628.4</v>
          </cell>
          <cell r="R205">
            <v>528.1</v>
          </cell>
          <cell r="S205">
            <v>205.3</v>
          </cell>
          <cell r="T205">
            <v>135.9</v>
          </cell>
          <cell r="U205">
            <v>90.5</v>
          </cell>
          <cell r="V205">
            <v>18.2</v>
          </cell>
          <cell r="W205">
            <v>59.7</v>
          </cell>
          <cell r="X205">
            <v>75.599999999999994</v>
          </cell>
          <cell r="Y205">
            <v>80.5</v>
          </cell>
          <cell r="Z205">
            <v>77.900000000000006</v>
          </cell>
          <cell r="AA205">
            <v>69.900000000000006</v>
          </cell>
          <cell r="AB205">
            <v>52.1</v>
          </cell>
          <cell r="AC205">
            <v>67.7</v>
          </cell>
          <cell r="AD205">
            <v>12.7</v>
          </cell>
          <cell r="AE205">
            <v>36.4</v>
          </cell>
          <cell r="AF205">
            <v>1968.9</v>
          </cell>
          <cell r="AG205">
            <v>18906</v>
          </cell>
          <cell r="AH205">
            <v>1145</v>
          </cell>
          <cell r="AI205">
            <v>696</v>
          </cell>
          <cell r="AJ205">
            <v>4845</v>
          </cell>
          <cell r="AK205">
            <v>221</v>
          </cell>
          <cell r="AL205">
            <v>2235</v>
          </cell>
          <cell r="AM205">
            <v>7292</v>
          </cell>
          <cell r="AN205">
            <v>260000</v>
          </cell>
          <cell r="AO205">
            <v>258816</v>
          </cell>
          <cell r="AP205">
            <v>296272</v>
          </cell>
          <cell r="AQ205">
            <v>295878</v>
          </cell>
          <cell r="AR205">
            <v>123.6</v>
          </cell>
          <cell r="AS205">
            <v>134.6</v>
          </cell>
          <cell r="AT205">
            <v>146.5</v>
          </cell>
          <cell r="AU205">
            <v>74303</v>
          </cell>
          <cell r="AV205">
            <v>28</v>
          </cell>
          <cell r="AW205">
            <v>71</v>
          </cell>
          <cell r="AX205">
            <v>74402</v>
          </cell>
          <cell r="AY205">
            <v>0.9</v>
          </cell>
          <cell r="AZ205">
            <v>-164.4</v>
          </cell>
          <cell r="BA205">
            <v>95069</v>
          </cell>
          <cell r="BB205" t="str">
            <v>NA</v>
          </cell>
          <cell r="BC205">
            <v>98172</v>
          </cell>
          <cell r="BD205">
            <v>2295.1999999999998</v>
          </cell>
          <cell r="BE205">
            <v>54303</v>
          </cell>
          <cell r="BF205">
            <v>2193</v>
          </cell>
          <cell r="BG205">
            <v>7451</v>
          </cell>
          <cell r="BH205">
            <v>1051</v>
          </cell>
          <cell r="BI205">
            <v>114.3</v>
          </cell>
          <cell r="BJ205">
            <v>27.07</v>
          </cell>
          <cell r="BK205">
            <v>24.38</v>
          </cell>
          <cell r="BL205">
            <v>133.67760000000001</v>
          </cell>
          <cell r="BM205" t="str">
            <v>NA</v>
          </cell>
          <cell r="BN205">
            <v>2.2000000000000002</v>
          </cell>
          <cell r="BO205">
            <v>1421342</v>
          </cell>
          <cell r="BP205">
            <v>136292.54999999999</v>
          </cell>
          <cell r="BQ205">
            <v>49009.64198</v>
          </cell>
          <cell r="BR205">
            <v>105.05</v>
          </cell>
          <cell r="BS205">
            <v>3049</v>
          </cell>
          <cell r="BT205">
            <v>1935</v>
          </cell>
          <cell r="BU205">
            <v>72</v>
          </cell>
          <cell r="BV205">
            <v>551</v>
          </cell>
          <cell r="BW205">
            <v>637</v>
          </cell>
          <cell r="BX205">
            <v>675</v>
          </cell>
          <cell r="BY205">
            <v>23379</v>
          </cell>
          <cell r="BZ205">
            <v>5441</v>
          </cell>
          <cell r="CA205">
            <v>136.69999999999999</v>
          </cell>
          <cell r="CB205">
            <v>26731</v>
          </cell>
          <cell r="CC205">
            <v>25789</v>
          </cell>
          <cell r="CD205">
            <v>114121</v>
          </cell>
          <cell r="CE205">
            <v>117849</v>
          </cell>
          <cell r="CF205">
            <v>-71731</v>
          </cell>
          <cell r="CG205">
            <v>-71982</v>
          </cell>
          <cell r="CH205" t="str">
            <v>NA</v>
          </cell>
          <cell r="CI205" t="str">
            <v>NA</v>
          </cell>
        </row>
        <row r="206">
          <cell r="A206" t="str">
            <v>Q4 2020</v>
          </cell>
          <cell r="B206" t="str">
            <v>NA</v>
          </cell>
          <cell r="C206">
            <v>135.9</v>
          </cell>
          <cell r="D206">
            <v>100.6</v>
          </cell>
          <cell r="E206">
            <v>100.627</v>
          </cell>
          <cell r="F206" t="str">
            <v>NA</v>
          </cell>
          <cell r="G206" t="str">
            <v>NA</v>
          </cell>
          <cell r="H206" t="str">
            <v>NA</v>
          </cell>
          <cell r="I206">
            <v>36.799999999999997</v>
          </cell>
          <cell r="J206">
            <v>2445.1</v>
          </cell>
          <cell r="K206">
            <v>138.9</v>
          </cell>
          <cell r="L206">
            <v>2306.1999999999998</v>
          </cell>
          <cell r="M206">
            <v>3991.6</v>
          </cell>
          <cell r="N206">
            <v>49.7</v>
          </cell>
          <cell r="O206">
            <v>176.9</v>
          </cell>
          <cell r="P206">
            <v>473.7</v>
          </cell>
          <cell r="Q206">
            <v>627.20000000000005</v>
          </cell>
          <cell r="R206">
            <v>537.20000000000005</v>
          </cell>
          <cell r="S206">
            <v>209</v>
          </cell>
          <cell r="T206">
            <v>136.80000000000001</v>
          </cell>
          <cell r="U206">
            <v>95.7</v>
          </cell>
          <cell r="V206">
            <v>15.4</v>
          </cell>
          <cell r="W206">
            <v>57.6</v>
          </cell>
          <cell r="X206">
            <v>77.3</v>
          </cell>
          <cell r="Y206">
            <v>80.5</v>
          </cell>
          <cell r="Z206">
            <v>78.8</v>
          </cell>
          <cell r="AA206">
            <v>70.900000000000006</v>
          </cell>
          <cell r="AB206">
            <v>52.1</v>
          </cell>
          <cell r="AC206">
            <v>67.8</v>
          </cell>
          <cell r="AD206">
            <v>13.3</v>
          </cell>
          <cell r="AE206" t="str">
            <v>NA</v>
          </cell>
          <cell r="AF206">
            <v>1967.1</v>
          </cell>
          <cell r="AG206">
            <v>26981</v>
          </cell>
          <cell r="AH206">
            <v>1388</v>
          </cell>
          <cell r="AI206">
            <v>711</v>
          </cell>
          <cell r="AJ206">
            <v>6165</v>
          </cell>
          <cell r="AK206">
            <v>401</v>
          </cell>
          <cell r="AL206" t="str">
            <v>NA</v>
          </cell>
          <cell r="AM206" t="str">
            <v>NA</v>
          </cell>
          <cell r="AN206">
            <v>273650</v>
          </cell>
          <cell r="AO206">
            <v>271667</v>
          </cell>
          <cell r="AP206">
            <v>310761</v>
          </cell>
          <cell r="AQ206">
            <v>308824</v>
          </cell>
          <cell r="AR206">
            <v>124.8</v>
          </cell>
          <cell r="AS206">
            <v>136.30000000000001</v>
          </cell>
          <cell r="AT206">
            <v>148.80000000000001</v>
          </cell>
          <cell r="AU206">
            <v>73678</v>
          </cell>
          <cell r="AV206">
            <v>27</v>
          </cell>
          <cell r="AW206">
            <v>64</v>
          </cell>
          <cell r="AX206">
            <v>73770</v>
          </cell>
          <cell r="AY206">
            <v>0.9</v>
          </cell>
          <cell r="AZ206" t="str">
            <v>NA</v>
          </cell>
          <cell r="BA206">
            <v>94075</v>
          </cell>
          <cell r="BB206" t="str">
            <v>NA</v>
          </cell>
          <cell r="BC206">
            <v>94463</v>
          </cell>
          <cell r="BD206">
            <v>2306.1999999999998</v>
          </cell>
          <cell r="BE206">
            <v>61930</v>
          </cell>
          <cell r="BF206" t="str">
            <v>NA</v>
          </cell>
          <cell r="BG206" t="str">
            <v>NA</v>
          </cell>
          <cell r="BH206">
            <v>1267</v>
          </cell>
          <cell r="BI206">
            <v>114.1</v>
          </cell>
          <cell r="BJ206">
            <v>27.93</v>
          </cell>
          <cell r="BK206">
            <v>25.56</v>
          </cell>
          <cell r="BL206" t="str">
            <v>NA</v>
          </cell>
          <cell r="BM206" t="str">
            <v>NA</v>
          </cell>
          <cell r="BN206" t="str">
            <v>NA</v>
          </cell>
          <cell r="BO206" t="str">
            <v>NA</v>
          </cell>
          <cell r="BP206">
            <v>136166.62</v>
          </cell>
          <cell r="BQ206">
            <v>48351.697200000002</v>
          </cell>
          <cell r="BR206">
            <v>105.03</v>
          </cell>
          <cell r="BS206" t="str">
            <v>NA</v>
          </cell>
          <cell r="BT206" t="str">
            <v>NA</v>
          </cell>
          <cell r="BU206" t="str">
            <v>NA</v>
          </cell>
          <cell r="BV206" t="str">
            <v>NA</v>
          </cell>
          <cell r="BW206" t="str">
            <v>NA</v>
          </cell>
          <cell r="BX206" t="str">
            <v>NA</v>
          </cell>
          <cell r="BY206">
            <v>20823</v>
          </cell>
          <cell r="BZ206" t="str">
            <v>NA</v>
          </cell>
          <cell r="CA206">
            <v>136.4</v>
          </cell>
          <cell r="CB206">
            <v>27482</v>
          </cell>
          <cell r="CC206">
            <v>26702</v>
          </cell>
          <cell r="CD206">
            <v>133790</v>
          </cell>
          <cell r="CE206">
            <v>133881</v>
          </cell>
          <cell r="CF206">
            <v>-105192</v>
          </cell>
          <cell r="CG206">
            <v>-105314</v>
          </cell>
          <cell r="CH206" t="str">
            <v>NA</v>
          </cell>
          <cell r="CI206" t="str">
            <v>NA</v>
          </cell>
        </row>
        <row r="207">
          <cell r="A207" t="str">
            <v>Q1 2021</v>
          </cell>
          <cell r="B207" t="str">
            <v>NA</v>
          </cell>
          <cell r="C207" t="str">
            <v>NA</v>
          </cell>
          <cell r="D207" t="str">
            <v>NA</v>
          </cell>
          <cell r="E207">
            <v>100.827</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row>
      </sheetData>
      <sheetData sheetId="8" refreshError="1"/>
      <sheetData sheetId="9" refreshError="1"/>
      <sheetData sheetId="10" refreshError="1"/>
      <sheetData sheetId="11">
        <row r="1">
          <cell r="B1" t="str">
            <v>CACC</v>
          </cell>
          <cell r="C1" t="str">
            <v>R-PLCs</v>
          </cell>
          <cell r="D1" t="str">
            <v>IP_dep</v>
          </cell>
          <cell r="E1" t="str">
            <v>Air_dep</v>
          </cell>
          <cell r="F1" t="str">
            <v>R&amp;D_m (BOP)</v>
          </cell>
          <cell r="G1" t="str">
            <v>Net aircraft
related to
Leasing</v>
          </cell>
          <cell r="H1" t="str">
            <v>CSO's Official GFCF (q)</v>
          </cell>
          <cell r="I1" t="str">
            <v>CSO's "Modified"  GFCF (q)</v>
          </cell>
          <cell r="J1" t="str">
            <v>Nom GDP</v>
          </cell>
          <cell r="K1" t="str">
            <v>Nom GNI</v>
          </cell>
          <cell r="L1" t="str">
            <v>Nominal GNI*</v>
          </cell>
          <cell r="M1" t="str">
            <v>R&amp;D related IP exports</v>
          </cell>
          <cell r="O1" t="str">
            <v>CA *</v>
          </cell>
          <cell r="P1" t="str">
            <v>CA (% GNI*)</v>
          </cell>
          <cell r="Q1" t="str">
            <v>CA* (% GNI*)</v>
          </cell>
          <cell r="S1" t="str">
            <v>Non-IFSC, Non-NFC NIIP</v>
          </cell>
          <cell r="T1" t="str">
            <v>Adjusted NIIP 2</v>
          </cell>
          <cell r="U1" t="str">
            <v>Adjusted NIIP (% GNI*)</v>
          </cell>
          <cell r="V1" t="str">
            <v>B&amp;C</v>
          </cell>
          <cell r="Y1" t="str">
            <v>Housing B&amp;C</v>
          </cell>
          <cell r="AA1" t="str">
            <v>Non-housing B&amp;C</v>
          </cell>
          <cell r="AC1" t="str">
            <v>Adjusted Private Sector Credit</v>
          </cell>
          <cell r="AE1" t="str">
            <v>Adjusted Private Sector Credit Gap</v>
          </cell>
          <cell r="AG1" t="str">
            <v>ECB Credit Gap</v>
          </cell>
        </row>
        <row r="2">
          <cell r="B2" t="str">
            <v>CACC</v>
          </cell>
          <cell r="J2" t="str">
            <v>Nom GDP</v>
          </cell>
          <cell r="L2" t="str">
            <v>Nom GNI*</v>
          </cell>
          <cell r="P2" t="str">
            <v>CA % GNI*</v>
          </cell>
          <cell r="Q2" t="str">
            <v>CA* (% GNI*)</v>
          </cell>
          <cell r="R2" t="str">
            <v>NIIP (% GDP)</v>
          </cell>
          <cell r="U2" t="str">
            <v>Adjusted NIIP (% GNI*)</v>
          </cell>
          <cell r="W2" t="str">
            <v>B&amp;C (% GDP)</v>
          </cell>
          <cell r="X2" t="str">
            <v>B&amp;C (% GNI*)</v>
          </cell>
          <cell r="Z2" t="str">
            <v xml:space="preserve">Housing Building &amp; Construction-to-GNI* </v>
          </cell>
          <cell r="AB2" t="str">
            <v>Non-Housing Building &amp; Construction-to-GNI*</v>
          </cell>
          <cell r="AD2" t="str">
            <v>Adjusted Private Sector Credit</v>
          </cell>
          <cell r="AE2" t="str">
            <v>Adjusted Private Sector Credit Gap</v>
          </cell>
          <cell r="AG2" t="str">
            <v>ECB Credit Gap</v>
          </cell>
        </row>
        <row r="3">
          <cell r="A3">
            <v>1960</v>
          </cell>
          <cell r="B3">
            <v>-2</v>
          </cell>
          <cell r="J3">
            <v>0</v>
          </cell>
          <cell r="L3" t="e">
            <v>#DIV/0!</v>
          </cell>
          <cell r="O3">
            <v>-2</v>
          </cell>
          <cell r="P3" t="e">
            <v>#DIV/0!</v>
          </cell>
          <cell r="Q3" t="e">
            <v>#DIV/0!</v>
          </cell>
          <cell r="R3" t="str">
            <v/>
          </cell>
          <cell r="S3" t="str">
            <v>NA</v>
          </cell>
          <cell r="T3" t="str">
            <v/>
          </cell>
          <cell r="U3" t="str">
            <v>NA</v>
          </cell>
        </row>
        <row r="4">
          <cell r="A4">
            <v>1961</v>
          </cell>
          <cell r="B4">
            <v>3</v>
          </cell>
          <cell r="J4">
            <v>2.0329999999999999</v>
          </cell>
          <cell r="L4" t="e">
            <v>#DIV/0!</v>
          </cell>
          <cell r="O4">
            <v>3</v>
          </cell>
          <cell r="P4" t="e">
            <v>#DIV/0!</v>
          </cell>
          <cell r="Q4" t="e">
            <v>#DIV/0!</v>
          </cell>
          <cell r="R4" t="str">
            <v/>
          </cell>
          <cell r="S4" t="str">
            <v>NA</v>
          </cell>
          <cell r="T4" t="str">
            <v/>
          </cell>
          <cell r="U4" t="str">
            <v>NA</v>
          </cell>
        </row>
        <row r="5">
          <cell r="A5">
            <v>1962</v>
          </cell>
          <cell r="B5">
            <v>-35</v>
          </cell>
          <cell r="J5">
            <v>2.1960000000000002</v>
          </cell>
          <cell r="L5" t="e">
            <v>#DIV/0!</v>
          </cell>
          <cell r="O5">
            <v>-35</v>
          </cell>
          <cell r="P5" t="e">
            <v>#DIV/0!</v>
          </cell>
          <cell r="Q5" t="e">
            <v>#DIV/0!</v>
          </cell>
          <cell r="R5" t="str">
            <v/>
          </cell>
          <cell r="S5" t="str">
            <v>NA</v>
          </cell>
          <cell r="T5" t="str">
            <v/>
          </cell>
          <cell r="U5" t="str">
            <v>NA</v>
          </cell>
        </row>
        <row r="6">
          <cell r="A6">
            <v>1963</v>
          </cell>
          <cell r="B6">
            <v>-58</v>
          </cell>
          <cell r="J6">
            <v>2.3620000000000001</v>
          </cell>
          <cell r="L6" t="e">
            <v>#DIV/0!</v>
          </cell>
          <cell r="O6">
            <v>-58</v>
          </cell>
          <cell r="P6" t="e">
            <v>#DIV/0!</v>
          </cell>
          <cell r="Q6" t="e">
            <v>#DIV/0!</v>
          </cell>
          <cell r="R6" t="str">
            <v/>
          </cell>
          <cell r="S6" t="str">
            <v>NA</v>
          </cell>
          <cell r="T6" t="str">
            <v/>
          </cell>
          <cell r="U6" t="str">
            <v>NA</v>
          </cell>
        </row>
        <row r="7">
          <cell r="A7">
            <v>1964</v>
          </cell>
          <cell r="B7">
            <v>-82</v>
          </cell>
          <cell r="J7">
            <v>2.6880000000000002</v>
          </cell>
          <cell r="L7" t="e">
            <v>#DIV/0!</v>
          </cell>
          <cell r="O7">
            <v>-82</v>
          </cell>
          <cell r="P7" t="e">
            <v>#DIV/0!</v>
          </cell>
          <cell r="Q7" t="e">
            <v>#DIV/0!</v>
          </cell>
          <cell r="R7" t="str">
            <v/>
          </cell>
          <cell r="S7" t="str">
            <v>NA</v>
          </cell>
          <cell r="T7" t="str">
            <v/>
          </cell>
          <cell r="U7" t="str">
            <v>NA</v>
          </cell>
        </row>
        <row r="8">
          <cell r="A8">
            <v>1965</v>
          </cell>
          <cell r="B8">
            <v>-109</v>
          </cell>
          <cell r="J8">
            <v>2.8620000000000001</v>
          </cell>
          <cell r="L8" t="e">
            <v>#DIV/0!</v>
          </cell>
          <cell r="O8">
            <v>-109</v>
          </cell>
          <cell r="P8" t="e">
            <v>#DIV/0!</v>
          </cell>
          <cell r="Q8" t="e">
            <v>#DIV/0!</v>
          </cell>
          <cell r="R8" t="str">
            <v/>
          </cell>
          <cell r="S8" t="str">
            <v>NA</v>
          </cell>
          <cell r="T8" t="str">
            <v/>
          </cell>
          <cell r="U8" t="str">
            <v>NA</v>
          </cell>
        </row>
        <row r="9">
          <cell r="A9">
            <v>1966</v>
          </cell>
          <cell r="B9">
            <v>-42</v>
          </cell>
          <cell r="J9">
            <v>3.0150000000000001</v>
          </cell>
          <cell r="L9" t="e">
            <v>#DIV/0!</v>
          </cell>
          <cell r="O9">
            <v>-42</v>
          </cell>
          <cell r="P9" t="e">
            <v>#DIV/0!</v>
          </cell>
          <cell r="Q9" t="e">
            <v>#DIV/0!</v>
          </cell>
          <cell r="R9" t="str">
            <v/>
          </cell>
          <cell r="S9" t="str">
            <v>NA</v>
          </cell>
          <cell r="T9" t="str">
            <v/>
          </cell>
          <cell r="U9" t="str">
            <v>NA</v>
          </cell>
        </row>
        <row r="10">
          <cell r="A10">
            <v>1967</v>
          </cell>
          <cell r="B10">
            <v>39</v>
          </cell>
          <cell r="J10">
            <v>3.246</v>
          </cell>
          <cell r="L10" t="e">
            <v>#DIV/0!</v>
          </cell>
          <cell r="O10">
            <v>39</v>
          </cell>
          <cell r="P10" t="e">
            <v>#DIV/0!</v>
          </cell>
          <cell r="Q10" t="e">
            <v>#DIV/0!</v>
          </cell>
          <cell r="R10" t="str">
            <v/>
          </cell>
          <cell r="S10" t="str">
            <v>NA</v>
          </cell>
          <cell r="T10" t="str">
            <v/>
          </cell>
          <cell r="U10" t="str">
            <v>NA</v>
          </cell>
        </row>
        <row r="11">
          <cell r="A11">
            <v>1968</v>
          </cell>
          <cell r="B11">
            <v>-38</v>
          </cell>
          <cell r="J11">
            <v>3.3119999999999998</v>
          </cell>
          <cell r="L11" t="e">
            <v>#DIV/0!</v>
          </cell>
          <cell r="O11">
            <v>-38</v>
          </cell>
          <cell r="P11" t="e">
            <v>#DIV/0!</v>
          </cell>
          <cell r="Q11" t="e">
            <v>#DIV/0!</v>
          </cell>
          <cell r="R11" t="str">
            <v/>
          </cell>
          <cell r="S11" t="str">
            <v>NA</v>
          </cell>
          <cell r="T11" t="str">
            <v/>
          </cell>
          <cell r="U11" t="str">
            <v>NA</v>
          </cell>
        </row>
        <row r="12">
          <cell r="A12">
            <v>1969</v>
          </cell>
          <cell r="B12">
            <v>-162</v>
          </cell>
          <cell r="J12">
            <v>3.851</v>
          </cell>
          <cell r="L12" t="e">
            <v>#DIV/0!</v>
          </cell>
          <cell r="O12">
            <v>-162</v>
          </cell>
          <cell r="P12" t="e">
            <v>#DIV/0!</v>
          </cell>
          <cell r="Q12" t="e">
            <v>#DIV/0!</v>
          </cell>
          <cell r="R12" t="str">
            <v/>
          </cell>
          <cell r="S12" t="str">
            <v>NA</v>
          </cell>
          <cell r="T12" t="str">
            <v/>
          </cell>
          <cell r="U12" t="str">
            <v>NA</v>
          </cell>
        </row>
        <row r="13">
          <cell r="A13">
            <v>1970</v>
          </cell>
          <cell r="B13">
            <v>-153</v>
          </cell>
          <cell r="J13">
            <v>0</v>
          </cell>
          <cell r="K13">
            <v>2276</v>
          </cell>
          <cell r="L13">
            <v>2371.2348935842388</v>
          </cell>
          <cell r="O13">
            <v>-153</v>
          </cell>
          <cell r="P13">
            <v>-6.4523341999548993</v>
          </cell>
          <cell r="Q13">
            <v>-6.4523341999548993</v>
          </cell>
          <cell r="R13" t="str">
            <v/>
          </cell>
          <cell r="S13" t="str">
            <v>NA</v>
          </cell>
          <cell r="T13" t="str">
            <v/>
          </cell>
          <cell r="U13" t="str">
            <v>NA</v>
          </cell>
          <cell r="W13">
            <v>0.10299999999999999</v>
          </cell>
          <cell r="X13">
            <v>0</v>
          </cell>
          <cell r="Y13">
            <v>78</v>
          </cell>
          <cell r="Z13">
            <v>3.2894252784083799</v>
          </cell>
          <cell r="AA13">
            <v>173</v>
          </cell>
          <cell r="AB13">
            <v>7.295776579033971</v>
          </cell>
        </row>
        <row r="14">
          <cell r="A14">
            <v>1971</v>
          </cell>
          <cell r="B14">
            <v>-166</v>
          </cell>
          <cell r="J14">
            <v>2564</v>
          </cell>
          <cell r="K14">
            <v>2594</v>
          </cell>
          <cell r="L14">
            <v>2702.540999102599</v>
          </cell>
          <cell r="O14">
            <v>-166</v>
          </cell>
          <cell r="P14">
            <v>-6.1423674998870199</v>
          </cell>
          <cell r="Q14">
            <v>-6.1423674998870199</v>
          </cell>
          <cell r="R14" t="str">
            <v/>
          </cell>
          <cell r="S14" t="str">
            <v>NA</v>
          </cell>
          <cell r="T14" t="str">
            <v/>
          </cell>
          <cell r="U14" t="str">
            <v>NA</v>
          </cell>
          <cell r="W14">
            <v>0.111</v>
          </cell>
          <cell r="X14">
            <v>10.530978071914729</v>
          </cell>
          <cell r="Y14">
            <v>103</v>
          </cell>
          <cell r="Z14">
            <v>3.8112280270383314</v>
          </cell>
          <cell r="AA14">
            <v>206</v>
          </cell>
          <cell r="AB14">
            <v>7.6224560540766628</v>
          </cell>
        </row>
        <row r="15">
          <cell r="A15">
            <v>1972</v>
          </cell>
          <cell r="B15">
            <v>-108</v>
          </cell>
          <cell r="J15">
            <v>3116</v>
          </cell>
          <cell r="K15">
            <v>3148</v>
          </cell>
          <cell r="L15">
            <v>3279.7220760119435</v>
          </cell>
          <cell r="O15">
            <v>-108</v>
          </cell>
          <cell r="P15">
            <v>-3.2929619491211639</v>
          </cell>
          <cell r="Q15">
            <v>-3.2929619491211639</v>
          </cell>
          <cell r="R15" t="str">
            <v/>
          </cell>
          <cell r="S15" t="str">
            <v>NA</v>
          </cell>
          <cell r="T15" t="str">
            <v/>
          </cell>
          <cell r="U15" t="str">
            <v>NA</v>
          </cell>
          <cell r="W15">
            <v>0.107</v>
          </cell>
          <cell r="X15">
            <v>10.165861383151716</v>
          </cell>
          <cell r="Y15">
            <v>153</v>
          </cell>
          <cell r="Z15">
            <v>4.6650294279216489</v>
          </cell>
          <cell r="AA15">
            <v>210</v>
          </cell>
          <cell r="AB15">
            <v>6.4029815677355968</v>
          </cell>
        </row>
        <row r="16">
          <cell r="A16">
            <v>1973</v>
          </cell>
          <cell r="B16">
            <v>-186</v>
          </cell>
          <cell r="J16">
            <v>3763</v>
          </cell>
          <cell r="K16">
            <v>3811</v>
          </cell>
          <cell r="L16">
            <v>3970.4640507247509</v>
          </cell>
          <cell r="O16">
            <v>-186</v>
          </cell>
          <cell r="P16">
            <v>-4.6845909602442664</v>
          </cell>
          <cell r="Q16">
            <v>-4.6845909602442664</v>
          </cell>
          <cell r="R16" t="str">
            <v/>
          </cell>
          <cell r="S16" t="str">
            <v>NA</v>
          </cell>
          <cell r="T16" t="str">
            <v/>
          </cell>
          <cell r="U16" t="str">
            <v>NA</v>
          </cell>
          <cell r="W16">
            <v>0.11</v>
          </cell>
          <cell r="X16">
            <v>10.425229764375855</v>
          </cell>
          <cell r="Y16">
            <v>190</v>
          </cell>
          <cell r="Z16">
            <v>4.7853348518624221</v>
          </cell>
          <cell r="AA16">
            <v>260</v>
          </cell>
          <cell r="AB16">
            <v>6.5483529551801567</v>
          </cell>
        </row>
        <row r="17">
          <cell r="A17">
            <v>1974</v>
          </cell>
          <cell r="B17">
            <v>-573</v>
          </cell>
          <cell r="J17">
            <v>4181</v>
          </cell>
          <cell r="K17">
            <v>4270</v>
          </cell>
          <cell r="L17">
            <v>4448.6700332182327</v>
          </cell>
          <cell r="O17">
            <v>-573</v>
          </cell>
          <cell r="P17">
            <v>-12.880254002239036</v>
          </cell>
          <cell r="Q17">
            <v>-12.880254002239036</v>
          </cell>
          <cell r="R17" t="str">
            <v/>
          </cell>
          <cell r="S17" t="str">
            <v>NA</v>
          </cell>
          <cell r="T17" t="str">
            <v/>
          </cell>
          <cell r="U17" t="str">
            <v>NA</v>
          </cell>
          <cell r="W17">
            <v>0.11799999999999999</v>
          </cell>
          <cell r="X17">
            <v>11.09001108906919</v>
          </cell>
          <cell r="Y17">
            <v>255</v>
          </cell>
          <cell r="Z17">
            <v>5.7320502104205131</v>
          </cell>
          <cell r="AA17">
            <v>273</v>
          </cell>
          <cell r="AB17">
            <v>6.1366655193913733</v>
          </cell>
        </row>
        <row r="18">
          <cell r="A18">
            <v>1975</v>
          </cell>
          <cell r="B18">
            <v>-103</v>
          </cell>
          <cell r="J18">
            <v>5257</v>
          </cell>
          <cell r="K18">
            <v>5370</v>
          </cell>
          <cell r="L18">
            <v>5594.6974422440071</v>
          </cell>
          <cell r="O18">
            <v>-103</v>
          </cell>
          <cell r="P18">
            <v>-1.8410289575674923</v>
          </cell>
          <cell r="Q18">
            <v>-1.8410289575674923</v>
          </cell>
          <cell r="R18" t="str">
            <v/>
          </cell>
          <cell r="S18" t="str">
            <v>NA</v>
          </cell>
          <cell r="T18" t="str">
            <v/>
          </cell>
          <cell r="U18" t="str">
            <v>NA</v>
          </cell>
          <cell r="W18">
            <v>0.107</v>
          </cell>
          <cell r="X18">
            <v>10.054145122356863</v>
          </cell>
          <cell r="Y18">
            <v>266</v>
          </cell>
          <cell r="Z18">
            <v>4.754501968086922</v>
          </cell>
          <cell r="AA18">
            <v>347</v>
          </cell>
          <cell r="AB18">
            <v>6.2023014395720368</v>
          </cell>
        </row>
        <row r="19">
          <cell r="A19">
            <v>1976</v>
          </cell>
          <cell r="B19">
            <v>-397</v>
          </cell>
          <cell r="J19">
            <v>6476</v>
          </cell>
          <cell r="K19">
            <v>6523</v>
          </cell>
          <cell r="L19">
            <v>6795.9425355228414</v>
          </cell>
          <cell r="O19">
            <v>-397</v>
          </cell>
          <cell r="P19">
            <v>-5.8417209669571912</v>
          </cell>
          <cell r="Q19">
            <v>-5.8417209669571912</v>
          </cell>
          <cell r="R19" t="str">
            <v/>
          </cell>
          <cell r="S19" t="str">
            <v>NA</v>
          </cell>
          <cell r="T19" t="str">
            <v/>
          </cell>
          <cell r="U19" t="str">
            <v>NA</v>
          </cell>
          <cell r="W19">
            <v>0.106</v>
          </cell>
          <cell r="X19">
            <v>10.10096828235155</v>
          </cell>
          <cell r="Y19">
            <v>319</v>
          </cell>
          <cell r="Z19">
            <v>4.6939773009051482</v>
          </cell>
          <cell r="AA19">
            <v>422</v>
          </cell>
          <cell r="AB19">
            <v>6.2095875265892557</v>
          </cell>
        </row>
        <row r="20">
          <cell r="A20">
            <v>1977</v>
          </cell>
          <cell r="B20">
            <v>-472</v>
          </cell>
          <cell r="J20">
            <v>7883</v>
          </cell>
          <cell r="K20">
            <v>8027</v>
          </cell>
          <cell r="L20">
            <v>8362.8745565908084</v>
          </cell>
          <cell r="O20">
            <v>-472</v>
          </cell>
          <cell r="P20">
            <v>-5.6439923474400944</v>
          </cell>
          <cell r="Q20">
            <v>-5.6439923474400944</v>
          </cell>
          <cell r="R20" t="str">
            <v/>
          </cell>
          <cell r="S20" t="str">
            <v>NA</v>
          </cell>
          <cell r="T20" t="str">
            <v/>
          </cell>
          <cell r="U20" t="str">
            <v>NA</v>
          </cell>
          <cell r="W20">
            <v>0.10100000000000001</v>
          </cell>
          <cell r="X20">
            <v>9.5204465236480882</v>
          </cell>
          <cell r="Y20">
            <v>386</v>
          </cell>
          <cell r="Z20">
            <v>4.6156378095590602</v>
          </cell>
          <cell r="AA20">
            <v>491</v>
          </cell>
          <cell r="AB20">
            <v>5.8711869546463697</v>
          </cell>
        </row>
        <row r="21">
          <cell r="A21">
            <v>1978</v>
          </cell>
          <cell r="B21">
            <v>-692</v>
          </cell>
          <cell r="J21">
            <v>9316</v>
          </cell>
          <cell r="K21">
            <v>9444</v>
          </cell>
          <cell r="L21">
            <v>9839.1662280358287</v>
          </cell>
          <cell r="O21">
            <v>-692</v>
          </cell>
          <cell r="P21">
            <v>-7.0331162617032277</v>
          </cell>
          <cell r="Q21">
            <v>-7.0331162617032277</v>
          </cell>
          <cell r="R21" t="str">
            <v/>
          </cell>
          <cell r="S21" t="str">
            <v>NA</v>
          </cell>
          <cell r="T21" t="str">
            <v/>
          </cell>
          <cell r="U21" t="str">
            <v>NA</v>
          </cell>
          <cell r="W21">
            <v>0.111</v>
          </cell>
          <cell r="X21">
            <v>10.509792964504374</v>
          </cell>
          <cell r="Y21">
            <v>509</v>
          </cell>
          <cell r="Z21">
            <v>5.1732025682181257</v>
          </cell>
          <cell r="AA21">
            <v>645</v>
          </cell>
          <cell r="AB21">
            <v>6.5554335098245406</v>
          </cell>
        </row>
        <row r="22">
          <cell r="A22">
            <v>1979</v>
          </cell>
          <cell r="B22">
            <v>-1582</v>
          </cell>
          <cell r="J22">
            <v>11036</v>
          </cell>
          <cell r="K22">
            <v>11129</v>
          </cell>
          <cell r="L22">
            <v>11594.671850043491</v>
          </cell>
          <cell r="O22">
            <v>-1582</v>
          </cell>
          <cell r="P22">
            <v>-13.644198132214203</v>
          </cell>
          <cell r="Q22">
            <v>-13.644198132214203</v>
          </cell>
          <cell r="R22" t="str">
            <v/>
          </cell>
          <cell r="S22" t="str">
            <v>NA</v>
          </cell>
          <cell r="T22" t="str">
            <v/>
          </cell>
          <cell r="U22" t="str">
            <v>NA</v>
          </cell>
          <cell r="W22">
            <v>0.13600000000000001</v>
          </cell>
          <cell r="X22">
            <v>12.944704424682536</v>
          </cell>
          <cell r="Y22">
            <v>687</v>
          </cell>
          <cell r="Z22">
            <v>5.9251353456581271</v>
          </cell>
          <cell r="AA22">
            <v>932</v>
          </cell>
          <cell r="AB22">
            <v>8.038174879408114</v>
          </cell>
        </row>
        <row r="23">
          <cell r="A23">
            <v>1980</v>
          </cell>
          <cell r="B23">
            <v>-1629</v>
          </cell>
          <cell r="J23">
            <v>13097</v>
          </cell>
          <cell r="K23">
            <v>13026</v>
          </cell>
          <cell r="L23">
            <v>13571.048209063394</v>
          </cell>
          <cell r="O23">
            <v>-1629</v>
          </cell>
          <cell r="P23">
            <v>-12.003494313078011</v>
          </cell>
          <cell r="Q23">
            <v>-12.003494313078011</v>
          </cell>
          <cell r="R23" t="str">
            <v/>
          </cell>
          <cell r="S23" t="str">
            <v>NA</v>
          </cell>
          <cell r="T23" t="str">
            <v/>
          </cell>
          <cell r="U23" t="str">
            <v>NA</v>
          </cell>
          <cell r="W23">
            <v>0.13300000000000001</v>
          </cell>
          <cell r="X23">
            <v>12.835419734465871</v>
          </cell>
          <cell r="Y23">
            <v>731</v>
          </cell>
          <cell r="Z23">
            <v>5.3864667543646574</v>
          </cell>
          <cell r="AA23">
            <v>1159</v>
          </cell>
          <cell r="AB23">
            <v>8.5402393547313782</v>
          </cell>
        </row>
        <row r="24">
          <cell r="A24">
            <v>1981</v>
          </cell>
          <cell r="B24">
            <v>0</v>
          </cell>
          <cell r="J24">
            <v>15892</v>
          </cell>
          <cell r="K24">
            <v>15511</v>
          </cell>
          <cell r="L24">
            <v>16160.028310362528</v>
          </cell>
          <cell r="O24">
            <v>0</v>
          </cell>
          <cell r="P24">
            <v>0</v>
          </cell>
          <cell r="Q24">
            <v>0</v>
          </cell>
          <cell r="R24" t="str">
            <v/>
          </cell>
          <cell r="S24" t="str">
            <v>NA</v>
          </cell>
          <cell r="T24" t="str">
            <v/>
          </cell>
          <cell r="U24" t="str">
            <v>NA</v>
          </cell>
          <cell r="W24">
            <v>0.13700000000000001</v>
          </cell>
          <cell r="X24">
            <v>13.472773427035893</v>
          </cell>
          <cell r="Y24">
            <v>948</v>
          </cell>
          <cell r="Z24">
            <v>5.8663263565701813</v>
          </cell>
          <cell r="AA24">
            <v>1455</v>
          </cell>
          <cell r="AB24">
            <v>9.0036970979004369</v>
          </cell>
        </row>
        <row r="25">
          <cell r="A25">
            <v>1982</v>
          </cell>
          <cell r="B25">
            <v>-1671</v>
          </cell>
          <cell r="J25">
            <v>18893</v>
          </cell>
          <cell r="K25">
            <v>17925</v>
          </cell>
          <cell r="L25">
            <v>18675.037551624544</v>
          </cell>
          <cell r="O25">
            <v>-1671</v>
          </cell>
          <cell r="P25">
            <v>-8.9477731725077021</v>
          </cell>
          <cell r="Q25">
            <v>-8.9477731725077021</v>
          </cell>
          <cell r="R25" t="str">
            <v/>
          </cell>
          <cell r="S25" t="str">
            <v>NA</v>
          </cell>
          <cell r="T25" t="str">
            <v/>
          </cell>
          <cell r="U25" t="str">
            <v>NA</v>
          </cell>
          <cell r="W25">
            <v>0.129</v>
          </cell>
          <cell r="X25">
            <v>13.050560103361013</v>
          </cell>
          <cell r="Y25">
            <v>964</v>
          </cell>
          <cell r="Z25">
            <v>5.1619708786938503</v>
          </cell>
          <cell r="AA25">
            <v>1637</v>
          </cell>
          <cell r="AB25">
            <v>8.7657119589438111</v>
          </cell>
        </row>
        <row r="26">
          <cell r="A26">
            <v>1983</v>
          </cell>
          <cell r="B26">
            <v>-1175</v>
          </cell>
          <cell r="J26">
            <v>20780</v>
          </cell>
          <cell r="K26">
            <v>19604</v>
          </cell>
          <cell r="L26">
            <v>20424.292115037522</v>
          </cell>
          <cell r="O26">
            <v>-1175</v>
          </cell>
          <cell r="P26">
            <v>-5.7529533625055151</v>
          </cell>
          <cell r="Q26">
            <v>-5.7529533625055151</v>
          </cell>
          <cell r="R26" t="str">
            <v/>
          </cell>
          <cell r="S26" t="str">
            <v>NA</v>
          </cell>
          <cell r="T26" t="str">
            <v/>
          </cell>
          <cell r="U26" t="str">
            <v>NA</v>
          </cell>
          <cell r="W26">
            <v>0.106</v>
          </cell>
          <cell r="X26">
            <v>10.784608776615871</v>
          </cell>
          <cell r="Y26">
            <v>1021</v>
          </cell>
          <cell r="Z26">
            <v>4.998949262228197</v>
          </cell>
          <cell r="AA26">
            <v>1387</v>
          </cell>
          <cell r="AB26">
            <v>6.7909330330171489</v>
          </cell>
        </row>
        <row r="27">
          <cell r="A27">
            <v>1984</v>
          </cell>
          <cell r="B27">
            <v>-1200</v>
          </cell>
          <cell r="J27">
            <v>23013</v>
          </cell>
          <cell r="K27">
            <v>21462</v>
          </cell>
          <cell r="L27">
            <v>22360.036593191966</v>
          </cell>
          <cell r="O27">
            <v>-1200</v>
          </cell>
          <cell r="P27">
            <v>-5.366717514073156</v>
          </cell>
          <cell r="Q27">
            <v>-5.366717514073156</v>
          </cell>
          <cell r="R27" t="str">
            <v/>
          </cell>
          <cell r="S27" t="str">
            <v>NA</v>
          </cell>
          <cell r="T27" t="str">
            <v/>
          </cell>
          <cell r="U27" t="str">
            <v>NA</v>
          </cell>
          <cell r="W27">
            <v>9.9000000000000005E-2</v>
          </cell>
          <cell r="X27">
            <v>10.189102287487659</v>
          </cell>
          <cell r="Y27">
            <v>1088</v>
          </cell>
          <cell r="Z27">
            <v>4.865823879426328</v>
          </cell>
          <cell r="AA27">
            <v>1381</v>
          </cell>
          <cell r="AB27">
            <v>6.1761974057791909</v>
          </cell>
        </row>
        <row r="28">
          <cell r="A28">
            <v>1985</v>
          </cell>
          <cell r="B28">
            <v>-825</v>
          </cell>
          <cell r="J28">
            <v>24998</v>
          </cell>
          <cell r="K28">
            <v>23217</v>
          </cell>
          <cell r="L28">
            <v>24188.471232137632</v>
          </cell>
          <cell r="O28">
            <v>-825</v>
          </cell>
          <cell r="P28">
            <v>-3.4107157582736223</v>
          </cell>
          <cell r="Q28">
            <v>-3.4107157582736223</v>
          </cell>
          <cell r="R28" t="str">
            <v/>
          </cell>
          <cell r="S28" t="str">
            <v>NA</v>
          </cell>
          <cell r="T28" t="str">
            <v/>
          </cell>
          <cell r="U28" t="str">
            <v>NA</v>
          </cell>
          <cell r="W28">
            <v>8.7999999999999995E-2</v>
          </cell>
          <cell r="X28">
            <v>9.0945144027012272</v>
          </cell>
          <cell r="Y28">
            <v>1073</v>
          </cell>
          <cell r="Z28">
            <v>4.4359975862152687</v>
          </cell>
          <cell r="AA28">
            <v>1312</v>
          </cell>
          <cell r="AB28">
            <v>5.4240716058848388</v>
          </cell>
        </row>
        <row r="29">
          <cell r="A29">
            <v>1986</v>
          </cell>
          <cell r="B29">
            <v>-777</v>
          </cell>
          <cell r="J29">
            <v>26625</v>
          </cell>
          <cell r="K29">
            <v>24921</v>
          </cell>
          <cell r="L29">
            <v>25963.771873028469</v>
          </cell>
          <cell r="O29">
            <v>-777</v>
          </cell>
          <cell r="P29">
            <v>-2.9926314396836866</v>
          </cell>
          <cell r="Q29">
            <v>-2.9926314396836866</v>
          </cell>
          <cell r="R29" t="str">
            <v/>
          </cell>
          <cell r="S29" t="str">
            <v>NA</v>
          </cell>
          <cell r="T29" t="str">
            <v/>
          </cell>
          <cell r="U29" t="str">
            <v>NA</v>
          </cell>
          <cell r="W29">
            <v>8.5999999999999993E-2</v>
          </cell>
          <cell r="X29">
            <v>8.8190190978323315</v>
          </cell>
          <cell r="Y29">
            <v>1168</v>
          </cell>
          <cell r="Z29">
            <v>4.4985759608115137</v>
          </cell>
          <cell r="AA29">
            <v>1318</v>
          </cell>
          <cell r="AB29">
            <v>5.0763040379705267</v>
          </cell>
        </row>
        <row r="30">
          <cell r="A30">
            <v>1987</v>
          </cell>
          <cell r="B30">
            <v>-76</v>
          </cell>
          <cell r="J30">
            <v>28451</v>
          </cell>
          <cell r="K30">
            <v>26465</v>
          </cell>
          <cell r="L30">
            <v>27572.377618061008</v>
          </cell>
          <cell r="O30">
            <v>-76</v>
          </cell>
          <cell r="P30">
            <v>-0.27563818054710293</v>
          </cell>
          <cell r="Q30">
            <v>-0.27563818054710293</v>
          </cell>
          <cell r="R30" t="str">
            <v/>
          </cell>
          <cell r="S30" t="str">
            <v>NA</v>
          </cell>
          <cell r="T30" t="str">
            <v/>
          </cell>
          <cell r="U30" t="str">
            <v>NA</v>
          </cell>
          <cell r="W30">
            <v>7.8E-2</v>
          </cell>
          <cell r="X30">
            <v>8.0485550819757741</v>
          </cell>
          <cell r="Y30">
            <v>1156</v>
          </cell>
          <cell r="Z30">
            <v>4.19260179884804</v>
          </cell>
          <cell r="AA30">
            <v>1229</v>
          </cell>
          <cell r="AB30">
            <v>4.4573595248998625</v>
          </cell>
        </row>
        <row r="31">
          <cell r="A31">
            <v>1988</v>
          </cell>
          <cell r="B31">
            <v>79</v>
          </cell>
          <cell r="J31">
            <v>30389</v>
          </cell>
          <cell r="K31">
            <v>27968</v>
          </cell>
          <cell r="L31">
            <v>29138.267796029861</v>
          </cell>
          <cell r="O31">
            <v>79</v>
          </cell>
          <cell r="P31">
            <v>0.27112112687345086</v>
          </cell>
          <cell r="Q31">
            <v>0.27112112687345086</v>
          </cell>
          <cell r="R31" t="str">
            <v/>
          </cell>
          <cell r="S31" t="str">
            <v>NA</v>
          </cell>
          <cell r="T31" t="str">
            <v/>
          </cell>
          <cell r="U31" t="str">
            <v>NA</v>
          </cell>
          <cell r="W31">
            <v>7.4999999999999997E-2</v>
          </cell>
          <cell r="X31">
            <v>7.821930308124017</v>
          </cell>
          <cell r="Y31">
            <v>1030</v>
          </cell>
          <cell r="Z31">
            <v>3.5348703883500558</v>
          </cell>
          <cell r="AA31">
            <v>1408</v>
          </cell>
          <cell r="AB31">
            <v>4.8321335017445417</v>
          </cell>
        </row>
        <row r="32">
          <cell r="A32">
            <v>1989</v>
          </cell>
          <cell r="B32">
            <v>-442</v>
          </cell>
          <cell r="J32">
            <v>33706</v>
          </cell>
          <cell r="K32">
            <v>30728</v>
          </cell>
          <cell r="L32">
            <v>32013.754749585438</v>
          </cell>
          <cell r="O32">
            <v>-442</v>
          </cell>
          <cell r="P32">
            <v>-1.3806565442178371</v>
          </cell>
          <cell r="Q32">
            <v>-1.3806565442178371</v>
          </cell>
          <cell r="R32" t="str">
            <v/>
          </cell>
          <cell r="S32" t="str">
            <v>NA</v>
          </cell>
          <cell r="T32" t="str">
            <v/>
          </cell>
          <cell r="U32" t="str">
            <v>NA</v>
          </cell>
          <cell r="W32">
            <v>0.08</v>
          </cell>
          <cell r="X32">
            <v>8.4228795437839672</v>
          </cell>
          <cell r="Y32">
            <v>1230</v>
          </cell>
          <cell r="Z32">
            <v>3.8420985280270128</v>
          </cell>
          <cell r="AA32">
            <v>1622</v>
          </cell>
          <cell r="AB32">
            <v>5.066572205251882</v>
          </cell>
        </row>
        <row r="33">
          <cell r="A33">
            <v>1990</v>
          </cell>
          <cell r="B33">
            <v>-284</v>
          </cell>
          <cell r="J33">
            <v>36541</v>
          </cell>
          <cell r="K33">
            <v>33650</v>
          </cell>
          <cell r="L33">
            <v>35058.020285197541</v>
          </cell>
          <cell r="O33">
            <v>-284</v>
          </cell>
          <cell r="P33">
            <v>-0.81008567423275923</v>
          </cell>
          <cell r="Q33">
            <v>-0.81008567423275923</v>
          </cell>
          <cell r="R33" t="str">
            <v/>
          </cell>
          <cell r="S33" t="str">
            <v>NA</v>
          </cell>
          <cell r="T33" t="str">
            <v/>
          </cell>
          <cell r="U33" t="str">
            <v>NA</v>
          </cell>
          <cell r="W33">
            <v>9.5000000000000001E-2</v>
          </cell>
          <cell r="X33">
            <v>9.9018568982508075</v>
          </cell>
          <cell r="Y33">
            <v>1456</v>
          </cell>
          <cell r="Z33">
            <v>4.1531152876158366</v>
          </cell>
          <cell r="AA33">
            <v>2172</v>
          </cell>
          <cell r="AB33">
            <v>6.1954439592730743</v>
          </cell>
        </row>
        <row r="34">
          <cell r="A34">
            <v>1991</v>
          </cell>
          <cell r="B34">
            <v>267</v>
          </cell>
          <cell r="J34">
            <v>38018</v>
          </cell>
          <cell r="K34">
            <v>35161</v>
          </cell>
          <cell r="L34">
            <v>36632.245207959306</v>
          </cell>
          <cell r="O34">
            <v>267</v>
          </cell>
          <cell r="P34">
            <v>0.72886605362094303</v>
          </cell>
          <cell r="Q34">
            <v>0.72886605362094303</v>
          </cell>
          <cell r="R34" t="str">
            <v/>
          </cell>
          <cell r="S34" t="str">
            <v>NA</v>
          </cell>
          <cell r="T34" t="str">
            <v/>
          </cell>
          <cell r="U34" t="str">
            <v>NA</v>
          </cell>
          <cell r="W34">
            <v>9.5000000000000001E-2</v>
          </cell>
          <cell r="X34">
            <v>9.8593738371659025</v>
          </cell>
          <cell r="Y34">
            <v>1536</v>
          </cell>
          <cell r="Z34">
            <v>4.1930271848755369</v>
          </cell>
          <cell r="AA34">
            <v>2247</v>
          </cell>
          <cell r="AB34">
            <v>6.133940159124565</v>
          </cell>
        </row>
        <row r="35">
          <cell r="A35">
            <v>1992</v>
          </cell>
          <cell r="B35">
            <v>406</v>
          </cell>
          <cell r="J35">
            <v>40489</v>
          </cell>
          <cell r="K35">
            <v>36983</v>
          </cell>
          <cell r="L35">
            <v>38530.483334545635</v>
          </cell>
          <cell r="O35">
            <v>406</v>
          </cell>
          <cell r="P35">
            <v>1.0537111524785592</v>
          </cell>
          <cell r="Q35">
            <v>1.0537111524785592</v>
          </cell>
          <cell r="R35" t="str">
            <v/>
          </cell>
          <cell r="S35" t="str">
            <v>NA</v>
          </cell>
          <cell r="T35" t="str">
            <v/>
          </cell>
          <cell r="U35" t="str">
            <v>NA</v>
          </cell>
          <cell r="W35">
            <v>9.4E-2</v>
          </cell>
          <cell r="X35">
            <v>9.8778049757492905</v>
          </cell>
          <cell r="Y35">
            <v>1794</v>
          </cell>
          <cell r="Z35">
            <v>4.6560537131688058</v>
          </cell>
          <cell r="AA35">
            <v>2177</v>
          </cell>
          <cell r="AB35">
            <v>5.6500718693246883</v>
          </cell>
        </row>
        <row r="36">
          <cell r="A36">
            <v>1993</v>
          </cell>
          <cell r="B36">
            <v>1585</v>
          </cell>
          <cell r="J36">
            <v>43605</v>
          </cell>
          <cell r="K36">
            <v>39993</v>
          </cell>
          <cell r="L36">
            <v>41666.431062879798</v>
          </cell>
          <cell r="O36">
            <v>1585</v>
          </cell>
          <cell r="P36">
            <v>3.804021509804953</v>
          </cell>
          <cell r="Q36">
            <v>3.804021509804953</v>
          </cell>
          <cell r="R36" t="str">
            <v/>
          </cell>
          <cell r="S36" t="str">
            <v>NA</v>
          </cell>
          <cell r="T36" t="str">
            <v/>
          </cell>
          <cell r="U36" t="str">
            <v>NA</v>
          </cell>
          <cell r="W36">
            <v>8.2000000000000003E-2</v>
          </cell>
          <cell r="X36">
            <v>8.5815125240843457</v>
          </cell>
          <cell r="Y36">
            <v>1688</v>
          </cell>
          <cell r="Z36">
            <v>4.0512229076030035</v>
          </cell>
          <cell r="AA36">
            <v>2073</v>
          </cell>
          <cell r="AB36">
            <v>4.9752281323821244</v>
          </cell>
        </row>
        <row r="37">
          <cell r="A37">
            <v>1994</v>
          </cell>
          <cell r="B37">
            <v>1268</v>
          </cell>
          <cell r="J37">
            <v>46864</v>
          </cell>
          <cell r="K37">
            <v>43175</v>
          </cell>
          <cell r="L37">
            <v>44981.575804261629</v>
          </cell>
          <cell r="O37">
            <v>1268</v>
          </cell>
          <cell r="P37">
            <v>2.8189319234117796</v>
          </cell>
          <cell r="Q37">
            <v>2.8189319234117796</v>
          </cell>
          <cell r="R37" t="str">
            <v/>
          </cell>
          <cell r="S37" t="str">
            <v>NA</v>
          </cell>
          <cell r="T37" t="str">
            <v/>
          </cell>
          <cell r="U37" t="str">
            <v>NA</v>
          </cell>
          <cell r="W37">
            <v>0.09</v>
          </cell>
          <cell r="X37">
            <v>9.376639045180811</v>
          </cell>
          <cell r="Y37">
            <v>2203</v>
          </cell>
          <cell r="Z37">
            <v>4.8975607470632108</v>
          </cell>
          <cell r="AA37">
            <v>2196</v>
          </cell>
          <cell r="AB37">
            <v>4.881998820041221</v>
          </cell>
        </row>
        <row r="38">
          <cell r="A38">
            <v>1995</v>
          </cell>
          <cell r="B38">
            <v>1359</v>
          </cell>
          <cell r="C38">
            <v>0</v>
          </cell>
          <cell r="D38">
            <v>0</v>
          </cell>
          <cell r="E38">
            <v>0</v>
          </cell>
          <cell r="H38">
            <v>0</v>
          </cell>
          <cell r="I38">
            <v>0</v>
          </cell>
          <cell r="J38">
            <v>54767</v>
          </cell>
          <cell r="K38">
            <v>48111</v>
          </cell>
          <cell r="L38">
            <v>50124.11334149001</v>
          </cell>
          <cell r="O38">
            <v>1450</v>
          </cell>
          <cell r="P38">
            <v>2.711269904649054</v>
          </cell>
          <cell r="Q38">
            <v>2.8928192507293073</v>
          </cell>
          <cell r="R38" t="str">
            <v/>
          </cell>
          <cell r="S38" t="str">
            <v>NA</v>
          </cell>
          <cell r="T38" t="str">
            <v/>
          </cell>
          <cell r="U38" t="str">
            <v>NA</v>
          </cell>
          <cell r="V38">
            <v>5211</v>
          </cell>
          <cell r="W38">
            <v>9.5000000000000001E-2</v>
          </cell>
          <cell r="X38">
            <v>10.396193872793393</v>
          </cell>
          <cell r="Y38">
            <v>2634</v>
          </cell>
          <cell r="Z38">
            <v>5.2549557975317205</v>
          </cell>
          <cell r="AA38">
            <v>2577</v>
          </cell>
          <cell r="AB38">
            <v>5.141238075261672</v>
          </cell>
        </row>
        <row r="39">
          <cell r="A39">
            <v>1996</v>
          </cell>
          <cell r="B39">
            <v>1606</v>
          </cell>
          <cell r="C39">
            <v>0</v>
          </cell>
          <cell r="D39">
            <v>0</v>
          </cell>
          <cell r="E39">
            <v>0</v>
          </cell>
          <cell r="H39">
            <v>11819</v>
          </cell>
          <cell r="I39">
            <v>11645</v>
          </cell>
          <cell r="J39">
            <v>60144</v>
          </cell>
          <cell r="L39">
            <v>55323.943859148538</v>
          </cell>
          <cell r="O39">
            <v>1769</v>
          </cell>
          <cell r="P39">
            <v>2.9029022299798082</v>
          </cell>
          <cell r="Q39">
            <v>3.1975305385020425</v>
          </cell>
          <cell r="R39" t="str">
            <v/>
          </cell>
          <cell r="S39" t="str">
            <v>NA</v>
          </cell>
          <cell r="T39" t="str">
            <v/>
          </cell>
          <cell r="U39" t="str">
            <v>NA</v>
          </cell>
          <cell r="V39">
            <v>6602</v>
          </cell>
          <cell r="X39">
            <v>11.933350262968052</v>
          </cell>
          <cell r="Y39">
            <v>3331</v>
          </cell>
          <cell r="Z39">
            <v>6.0209012005371987</v>
          </cell>
          <cell r="AA39">
            <v>3271</v>
          </cell>
          <cell r="AB39">
            <v>5.9124490624308539</v>
          </cell>
          <cell r="AC39">
            <v>47876.099163770792</v>
          </cell>
          <cell r="AD39">
            <v>86.537755308371516</v>
          </cell>
        </row>
        <row r="40">
          <cell r="A40">
            <v>1997</v>
          </cell>
          <cell r="B40">
            <v>1629</v>
          </cell>
          <cell r="C40">
            <v>0</v>
          </cell>
          <cell r="D40">
            <v>0</v>
          </cell>
          <cell r="E40">
            <v>0</v>
          </cell>
          <cell r="H40">
            <v>14543</v>
          </cell>
          <cell r="I40">
            <v>14281</v>
          </cell>
          <cell r="J40">
            <v>69371</v>
          </cell>
          <cell r="L40">
            <v>62752.920709810271</v>
          </cell>
          <cell r="O40">
            <v>1912</v>
          </cell>
          <cell r="P40">
            <v>2.5958951098595411</v>
          </cell>
          <cell r="Q40">
            <v>3.0468701350837586</v>
          </cell>
          <cell r="R40" t="str">
            <v/>
          </cell>
          <cell r="S40" t="str">
            <v>NA</v>
          </cell>
          <cell r="T40" t="str">
            <v/>
          </cell>
          <cell r="U40" t="str">
            <v>NA</v>
          </cell>
          <cell r="V40">
            <v>8515</v>
          </cell>
          <cell r="X40">
            <v>13.569089539873538</v>
          </cell>
          <cell r="Y40">
            <v>4265</v>
          </cell>
          <cell r="Z40">
            <v>6.7964964048808731</v>
          </cell>
          <cell r="AA40">
            <v>4250</v>
          </cell>
          <cell r="AB40">
            <v>6.7725931349926638</v>
          </cell>
          <cell r="AC40">
            <v>53809.980888519807</v>
          </cell>
          <cell r="AD40">
            <v>85.748966390511924</v>
          </cell>
          <cell r="AG40">
            <v>19.23</v>
          </cell>
          <cell r="AH40">
            <v>17.395434190795168</v>
          </cell>
        </row>
        <row r="41">
          <cell r="A41">
            <v>1998</v>
          </cell>
          <cell r="B41">
            <v>630</v>
          </cell>
          <cell r="C41">
            <v>0</v>
          </cell>
          <cell r="D41">
            <v>0</v>
          </cell>
          <cell r="E41">
            <v>0</v>
          </cell>
          <cell r="H41">
            <v>18119</v>
          </cell>
          <cell r="I41">
            <v>17731</v>
          </cell>
          <cell r="J41">
            <v>80362</v>
          </cell>
          <cell r="L41">
            <v>72185.581269004833</v>
          </cell>
          <cell r="O41">
            <v>627</v>
          </cell>
          <cell r="P41">
            <v>0.87275047028056629</v>
          </cell>
          <cell r="Q41">
            <v>0.86859451566018264</v>
          </cell>
          <cell r="R41" t="str">
            <v/>
          </cell>
          <cell r="S41" t="str">
            <v>NA</v>
          </cell>
          <cell r="T41" t="str">
            <v/>
          </cell>
          <cell r="U41" t="str">
            <v>NA</v>
          </cell>
          <cell r="V41">
            <v>10590</v>
          </cell>
          <cell r="X41">
            <v>14.67051980995428</v>
          </cell>
          <cell r="Y41">
            <v>5315</v>
          </cell>
          <cell r="Z41">
            <v>7.3629662691130306</v>
          </cell>
          <cell r="AA41">
            <v>5275</v>
          </cell>
          <cell r="AB41">
            <v>7.3075535408412495</v>
          </cell>
          <cell r="AC41">
            <v>62891.59562382671</v>
          </cell>
          <cell r="AD41">
            <v>87.124872472047556</v>
          </cell>
          <cell r="AG41">
            <v>26.169999999999998</v>
          </cell>
          <cell r="AH41">
            <v>23.50733757011842</v>
          </cell>
        </row>
        <row r="42">
          <cell r="A42">
            <v>1999</v>
          </cell>
          <cell r="B42">
            <v>225</v>
          </cell>
          <cell r="C42">
            <v>0</v>
          </cell>
          <cell r="D42">
            <v>0</v>
          </cell>
          <cell r="E42">
            <v>0</v>
          </cell>
          <cell r="H42">
            <v>22486</v>
          </cell>
          <cell r="I42">
            <v>21883</v>
          </cell>
          <cell r="J42">
            <v>92669</v>
          </cell>
          <cell r="L42">
            <v>80595.720711103437</v>
          </cell>
          <cell r="O42">
            <v>226</v>
          </cell>
          <cell r="P42">
            <v>0.27917114955335637</v>
          </cell>
          <cell r="Q42">
            <v>0.28041191021803796</v>
          </cell>
          <cell r="R42" t="str">
            <v/>
          </cell>
          <cell r="S42" t="str">
            <v>NA</v>
          </cell>
          <cell r="T42" t="str">
            <v/>
          </cell>
          <cell r="U42" t="str">
            <v>NA</v>
          </cell>
          <cell r="V42">
            <v>13316</v>
          </cell>
          <cell r="X42">
            <v>16.521969010899973</v>
          </cell>
          <cell r="Y42">
            <v>6743</v>
          </cell>
          <cell r="Z42">
            <v>8.3664491619479211</v>
          </cell>
          <cell r="AA42">
            <v>6573</v>
          </cell>
          <cell r="AB42">
            <v>8.1555198489520517</v>
          </cell>
          <cell r="AC42">
            <v>71443.33311937144</v>
          </cell>
          <cell r="AD42">
            <v>88.644077488259128</v>
          </cell>
          <cell r="AG42">
            <v>25.19</v>
          </cell>
          <cell r="AH42">
            <v>21.908148406831796</v>
          </cell>
        </row>
        <row r="43">
          <cell r="A43">
            <v>2000</v>
          </cell>
          <cell r="B43">
            <v>-379</v>
          </cell>
          <cell r="C43">
            <v>0</v>
          </cell>
          <cell r="D43">
            <v>-310</v>
          </cell>
          <cell r="E43">
            <v>-49</v>
          </cell>
          <cell r="H43">
            <v>25855</v>
          </cell>
          <cell r="I43">
            <v>25164</v>
          </cell>
          <cell r="J43">
            <v>108400</v>
          </cell>
          <cell r="L43">
            <v>94127.947461896387</v>
          </cell>
          <cell r="O43">
            <v>639</v>
          </cell>
          <cell r="P43">
            <v>-0.40264343398481278</v>
          </cell>
          <cell r="Q43">
            <v>0.67886320400077926</v>
          </cell>
          <cell r="R43" t="str">
            <v/>
          </cell>
          <cell r="S43" t="str">
            <v>NA</v>
          </cell>
          <cell r="T43" t="str">
            <v/>
          </cell>
          <cell r="U43" t="str">
            <v>NA</v>
          </cell>
          <cell r="V43">
            <v>15912</v>
          </cell>
          <cell r="X43">
            <v>16.904649924977154</v>
          </cell>
          <cell r="Y43">
            <v>8157</v>
          </cell>
          <cell r="Z43">
            <v>8.6658640923855348</v>
          </cell>
          <cell r="AA43">
            <v>7755</v>
          </cell>
          <cell r="AB43">
            <v>8.238785832591617</v>
          </cell>
          <cell r="AC43">
            <v>83816.01644264067</v>
          </cell>
          <cell r="AD43">
            <v>89.044772251694909</v>
          </cell>
          <cell r="AG43">
            <v>-4.0599999999999996</v>
          </cell>
          <cell r="AH43">
            <v>-3.5254563348274846</v>
          </cell>
        </row>
        <row r="44">
          <cell r="A44">
            <v>2001</v>
          </cell>
          <cell r="B44">
            <v>-757</v>
          </cell>
          <cell r="C44">
            <v>0</v>
          </cell>
          <cell r="D44">
            <v>-532</v>
          </cell>
          <cell r="E44">
            <v>-134</v>
          </cell>
          <cell r="H44">
            <v>29151</v>
          </cell>
          <cell r="I44">
            <v>27351</v>
          </cell>
          <cell r="J44">
            <v>122010</v>
          </cell>
          <cell r="L44">
            <v>103547.38360126226</v>
          </cell>
          <cell r="O44">
            <v>226</v>
          </cell>
          <cell r="P44">
            <v>-0.73106627485155706</v>
          </cell>
          <cell r="Q44">
            <v>0.21825756686453354</v>
          </cell>
          <cell r="R44" t="str">
            <v/>
          </cell>
          <cell r="S44" t="str">
            <v>NA</v>
          </cell>
          <cell r="T44" t="str">
            <v/>
          </cell>
          <cell r="U44" t="str">
            <v>NA</v>
          </cell>
          <cell r="V44">
            <v>18167</v>
          </cell>
          <cell r="X44">
            <v>17.544624854991067</v>
          </cell>
          <cell r="Y44">
            <v>9541</v>
          </cell>
          <cell r="Z44">
            <v>9.2141391391792684</v>
          </cell>
          <cell r="AA44">
            <v>8626</v>
          </cell>
          <cell r="AB44">
            <v>8.3304857158117986</v>
          </cell>
          <cell r="AC44">
            <v>100077.3100783391</v>
          </cell>
          <cell r="AD44">
            <v>96.648806177193592</v>
          </cell>
          <cell r="AG44">
            <v>-20.095000000000002</v>
          </cell>
          <cell r="AH44">
            <v>-17.054214191192241</v>
          </cell>
        </row>
        <row r="45">
          <cell r="A45">
            <v>2002</v>
          </cell>
          <cell r="B45">
            <v>336</v>
          </cell>
          <cell r="C45">
            <v>0</v>
          </cell>
          <cell r="D45">
            <v>-908</v>
          </cell>
          <cell r="E45">
            <v>-288</v>
          </cell>
          <cell r="H45">
            <v>32033</v>
          </cell>
          <cell r="I45">
            <v>29030</v>
          </cell>
          <cell r="J45">
            <v>135956</v>
          </cell>
          <cell r="L45">
            <v>112783.23016751956</v>
          </cell>
          <cell r="O45">
            <v>347</v>
          </cell>
          <cell r="P45">
            <v>0.29791663131205887</v>
          </cell>
          <cell r="Q45">
            <v>0.30766985436096556</v>
          </cell>
          <cell r="R45">
            <v>-10.850000000000001</v>
          </cell>
          <cell r="S45" t="str">
            <v>NA</v>
          </cell>
          <cell r="T45" t="str">
            <v/>
          </cell>
          <cell r="U45" t="str">
            <v>NA</v>
          </cell>
          <cell r="V45">
            <v>20132</v>
          </cell>
          <cell r="X45">
            <v>17.850171492780859</v>
          </cell>
          <cell r="Y45">
            <v>10804</v>
          </cell>
          <cell r="Z45">
            <v>9.5794383473079883</v>
          </cell>
          <cell r="AA45">
            <v>9328</v>
          </cell>
          <cell r="AB45">
            <v>8.2707331454728727</v>
          </cell>
          <cell r="AC45">
            <v>112748.19801797738</v>
          </cell>
          <cell r="AD45">
            <v>99.968938511966584</v>
          </cell>
          <cell r="AE45">
            <v>0.15053460611954933</v>
          </cell>
          <cell r="AF45">
            <v>181.4638832314937</v>
          </cell>
          <cell r="AG45">
            <v>-22.560000000000002</v>
          </cell>
          <cell r="AH45">
            <v>-18.714802381500203</v>
          </cell>
        </row>
        <row r="46">
          <cell r="A46">
            <v>2003</v>
          </cell>
          <cell r="B46">
            <v>714</v>
          </cell>
          <cell r="C46">
            <v>0</v>
          </cell>
          <cell r="D46">
            <v>-1301</v>
          </cell>
          <cell r="E46">
            <v>-469</v>
          </cell>
          <cell r="F46">
            <v>2296</v>
          </cell>
          <cell r="H46">
            <v>36187</v>
          </cell>
          <cell r="I46">
            <v>32688</v>
          </cell>
          <cell r="J46">
            <v>145534</v>
          </cell>
          <cell r="L46">
            <v>123691.97966059941</v>
          </cell>
          <cell r="O46">
            <v>1613</v>
          </cell>
          <cell r="P46">
            <v>0.57724033681016118</v>
          </cell>
          <cell r="Q46">
            <v>1.3040457468834594</v>
          </cell>
          <cell r="R46">
            <v>-25.75</v>
          </cell>
          <cell r="S46" t="str">
            <v>NA</v>
          </cell>
          <cell r="T46" t="str">
            <v/>
          </cell>
          <cell r="U46" t="str">
            <v>NA</v>
          </cell>
          <cell r="V46">
            <v>23613</v>
          </cell>
          <cell r="X46">
            <v>19.090162567364615</v>
          </cell>
          <cell r="Y46">
            <v>13783</v>
          </cell>
          <cell r="Z46">
            <v>11.143002188031444</v>
          </cell>
          <cell r="AA46">
            <v>9830</v>
          </cell>
          <cell r="AB46">
            <v>7.9471603793331713</v>
          </cell>
          <cell r="AC46">
            <v>132363.31692510506</v>
          </cell>
          <cell r="AD46">
            <v>107.01042807164951</v>
          </cell>
          <cell r="AE46">
            <v>1.0517178606904578</v>
          </cell>
          <cell r="AF46">
            <v>1237.4343717168329</v>
          </cell>
          <cell r="AG46">
            <v>-21.65</v>
          </cell>
          <cell r="AH46">
            <v>-18.400726700647112</v>
          </cell>
        </row>
        <row r="47">
          <cell r="A47">
            <v>2004</v>
          </cell>
          <cell r="B47">
            <v>-154</v>
          </cell>
          <cell r="C47">
            <v>0</v>
          </cell>
          <cell r="D47">
            <v>-1686</v>
          </cell>
          <cell r="E47">
            <v>-630</v>
          </cell>
          <cell r="F47">
            <v>3217</v>
          </cell>
          <cell r="H47">
            <v>42079</v>
          </cell>
          <cell r="I47">
            <v>37840</v>
          </cell>
          <cell r="J47">
            <v>156189</v>
          </cell>
          <cell r="L47">
            <v>132491.48707167557</v>
          </cell>
          <cell r="O47">
            <v>481</v>
          </cell>
          <cell r="P47">
            <v>-0.11623388294878802</v>
          </cell>
          <cell r="Q47">
            <v>0.36304219284653921</v>
          </cell>
          <cell r="R47">
            <v>-25.499999999999996</v>
          </cell>
          <cell r="S47" t="str">
            <v>NA</v>
          </cell>
          <cell r="T47" t="str">
            <v/>
          </cell>
          <cell r="U47" t="str">
            <v>NA</v>
          </cell>
          <cell r="V47">
            <v>28312</v>
          </cell>
          <cell r="X47">
            <v>21.368920091208352</v>
          </cell>
          <cell r="Y47">
            <v>16958</v>
          </cell>
          <cell r="Z47">
            <v>12.799312902893163</v>
          </cell>
          <cell r="AA47">
            <v>11354</v>
          </cell>
          <cell r="AB47">
            <v>8.5696071883151888</v>
          </cell>
          <cell r="AC47">
            <v>167912.84816475818</v>
          </cell>
          <cell r="AD47">
            <v>126.73482038428648</v>
          </cell>
          <cell r="AE47">
            <v>3.9081061863206026</v>
          </cell>
          <cell r="AF47">
            <v>4607.1125822975409</v>
          </cell>
          <cell r="AG47">
            <v>-5.26</v>
          </cell>
          <cell r="AH47">
            <v>-4.4619353603455645</v>
          </cell>
        </row>
        <row r="48">
          <cell r="A48">
            <v>2005</v>
          </cell>
          <cell r="B48">
            <v>-6026</v>
          </cell>
          <cell r="C48">
            <v>0</v>
          </cell>
          <cell r="D48">
            <v>-2171</v>
          </cell>
          <cell r="E48">
            <v>-1186</v>
          </cell>
          <cell r="F48">
            <v>3831</v>
          </cell>
          <cell r="H48">
            <v>50939</v>
          </cell>
          <cell r="I48">
            <v>45098</v>
          </cell>
          <cell r="J48">
            <v>170231</v>
          </cell>
          <cell r="L48">
            <v>144060.37667111927</v>
          </cell>
          <cell r="O48">
            <v>-5069</v>
          </cell>
          <cell r="P48">
            <v>-4.1829683770416457</v>
          </cell>
          <cell r="Q48">
            <v>-3.5186635750454869</v>
          </cell>
          <cell r="R48">
            <v>-44.325000000000003</v>
          </cell>
          <cell r="S48" t="str">
            <v>NA</v>
          </cell>
          <cell r="T48" t="str">
            <v/>
          </cell>
          <cell r="U48" t="str">
            <v>NA</v>
          </cell>
          <cell r="V48">
            <v>33519</v>
          </cell>
          <cell r="X48">
            <v>23.267327751420336</v>
          </cell>
          <cell r="Y48">
            <v>20508</v>
          </cell>
          <cell r="Z48">
            <v>14.235697888544653</v>
          </cell>
          <cell r="AA48">
            <v>13011</v>
          </cell>
          <cell r="AB48">
            <v>9.0316298628756808</v>
          </cell>
          <cell r="AC48">
            <v>216370.77207689802</v>
          </cell>
          <cell r="AD48">
            <v>150.19450668996848</v>
          </cell>
          <cell r="AE48">
            <v>5.6549098200300119</v>
          </cell>
          <cell r="AF48">
            <v>6682.2048908783381</v>
          </cell>
          <cell r="AG48">
            <v>17.495000000000001</v>
          </cell>
          <cell r="AH48">
            <v>14.805389675565744</v>
          </cell>
        </row>
        <row r="49">
          <cell r="A49">
            <v>2006</v>
          </cell>
          <cell r="B49">
            <v>-9905</v>
          </cell>
          <cell r="C49">
            <v>0</v>
          </cell>
          <cell r="D49">
            <v>-2619</v>
          </cell>
          <cell r="E49">
            <v>-1723</v>
          </cell>
          <cell r="F49">
            <v>3742</v>
          </cell>
          <cell r="H49">
            <v>57491</v>
          </cell>
          <cell r="I49">
            <v>50091</v>
          </cell>
          <cell r="J49">
            <v>184914</v>
          </cell>
          <cell r="L49">
            <v>157816.21448753891</v>
          </cell>
          <cell r="O49">
            <v>-8058</v>
          </cell>
          <cell r="P49">
            <v>-6.2762879163991698</v>
          </cell>
          <cell r="Q49">
            <v>-5.1059392256783962</v>
          </cell>
          <cell r="R49">
            <v>-39.200000000000003</v>
          </cell>
          <cell r="S49" t="str">
            <v>NA</v>
          </cell>
          <cell r="T49" t="str">
            <v/>
          </cell>
          <cell r="U49" t="str">
            <v>NA</v>
          </cell>
          <cell r="V49">
            <v>38130</v>
          </cell>
          <cell r="X49">
            <v>24.161015472216086</v>
          </cell>
          <cell r="Y49">
            <v>22627</v>
          </cell>
          <cell r="Z49">
            <v>14.337563521894399</v>
          </cell>
          <cell r="AA49">
            <v>15503</v>
          </cell>
          <cell r="AB49">
            <v>9.8234519503216884</v>
          </cell>
          <cell r="AC49">
            <v>281801.10977274796</v>
          </cell>
          <cell r="AD49">
            <v>178.56283696058296</v>
          </cell>
          <cell r="AE49">
            <v>7.8182734700877194</v>
          </cell>
          <cell r="AF49">
            <v>9160.7077583397058</v>
          </cell>
          <cell r="AG49">
            <v>47.545000000000002</v>
          </cell>
          <cell r="AH49">
            <v>40.577630237894574</v>
          </cell>
        </row>
        <row r="50">
          <cell r="A50">
            <v>2007</v>
          </cell>
          <cell r="B50">
            <v>-12826</v>
          </cell>
          <cell r="C50">
            <v>0</v>
          </cell>
          <cell r="D50">
            <v>-3122</v>
          </cell>
          <cell r="E50">
            <v>-1827</v>
          </cell>
          <cell r="F50">
            <v>4381</v>
          </cell>
          <cell r="G50">
            <v>2861</v>
          </cell>
          <cell r="H50">
            <v>56490</v>
          </cell>
          <cell r="I50">
            <v>49487</v>
          </cell>
          <cell r="J50">
            <v>197130</v>
          </cell>
          <cell r="L50">
            <v>165487.70492707001</v>
          </cell>
          <cell r="O50">
            <v>-10533</v>
          </cell>
          <cell r="P50">
            <v>-7.750424725300519</v>
          </cell>
          <cell r="Q50">
            <v>-6.3648232988921229</v>
          </cell>
          <cell r="R50">
            <v>-29.450000000000003</v>
          </cell>
          <cell r="S50" t="str">
            <v>NA</v>
          </cell>
          <cell r="T50" t="str">
            <v/>
          </cell>
          <cell r="U50" t="str">
            <v>NA</v>
          </cell>
          <cell r="V50">
            <v>36724</v>
          </cell>
          <cell r="X50">
            <v>22.191376704501504</v>
          </cell>
          <cell r="Y50">
            <v>20055</v>
          </cell>
          <cell r="Z50">
            <v>12.118725079206449</v>
          </cell>
          <cell r="AA50">
            <v>16669</v>
          </cell>
          <cell r="AB50">
            <v>10.072651625295054</v>
          </cell>
          <cell r="AC50">
            <v>340635.11519618548</v>
          </cell>
          <cell r="AD50">
            <v>205.83711360690057</v>
          </cell>
          <cell r="AE50">
            <v>6.1273391741859147</v>
          </cell>
          <cell r="AF50">
            <v>7298.9251493914899</v>
          </cell>
          <cell r="AG50">
            <v>53.677500000000002</v>
          </cell>
          <cell r="AH50">
            <v>45.061463405989954</v>
          </cell>
        </row>
        <row r="51">
          <cell r="A51">
            <v>2008</v>
          </cell>
          <cell r="B51">
            <v>-11715</v>
          </cell>
          <cell r="C51">
            <v>-292</v>
          </cell>
          <cell r="D51">
            <v>-3562</v>
          </cell>
          <cell r="E51">
            <v>-1843</v>
          </cell>
          <cell r="F51">
            <v>3901</v>
          </cell>
          <cell r="G51">
            <v>1823</v>
          </cell>
          <cell r="H51">
            <v>46444</v>
          </cell>
          <cell r="I51">
            <v>40926</v>
          </cell>
          <cell r="J51">
            <v>187620</v>
          </cell>
          <cell r="L51">
            <v>156756.1926136096</v>
          </cell>
          <cell r="N51">
            <v>1548400000</v>
          </cell>
          <cell r="O51">
            <v>-11688</v>
          </cell>
          <cell r="P51">
            <v>-7.4733889645281559</v>
          </cell>
          <cell r="Q51">
            <v>-7.456164764609909</v>
          </cell>
          <cell r="R51">
            <v>-67.45</v>
          </cell>
          <cell r="S51" t="str">
            <v>NA</v>
          </cell>
          <cell r="T51" t="str">
            <v/>
          </cell>
          <cell r="U51" t="str">
            <v>NA</v>
          </cell>
          <cell r="V51">
            <v>29185</v>
          </cell>
          <cell r="X51">
            <v>18.618084244964084</v>
          </cell>
          <cell r="Y51">
            <v>14508</v>
          </cell>
          <cell r="Z51">
            <v>9.2551367560712325</v>
          </cell>
          <cell r="AA51">
            <v>14677</v>
          </cell>
          <cell r="AB51">
            <v>9.3629474888928499</v>
          </cell>
          <cell r="AC51">
            <v>380149.70655357104</v>
          </cell>
          <cell r="AD51">
            <v>242.51016831635295</v>
          </cell>
          <cell r="AE51">
            <v>6.9864439132150054</v>
          </cell>
          <cell r="AF51">
            <v>8362.008448549137</v>
          </cell>
          <cell r="AG51">
            <v>70.355000000000004</v>
          </cell>
          <cell r="AH51">
            <v>58.781483484332718</v>
          </cell>
        </row>
        <row r="52">
          <cell r="A52">
            <v>2009</v>
          </cell>
          <cell r="B52">
            <v>-7904</v>
          </cell>
          <cell r="C52">
            <v>-1594</v>
          </cell>
          <cell r="D52">
            <v>-3835.0524689925001</v>
          </cell>
          <cell r="E52">
            <v>-1927.6623814288</v>
          </cell>
          <cell r="F52">
            <v>5640</v>
          </cell>
          <cell r="G52">
            <v>3872</v>
          </cell>
          <cell r="H52">
            <v>35815</v>
          </cell>
          <cell r="I52">
            <v>26512</v>
          </cell>
          <cell r="J52">
            <v>169786</v>
          </cell>
          <cell r="L52">
            <v>134525.74532077869</v>
          </cell>
          <cell r="O52">
            <v>-5748.7148504213001</v>
          </cell>
          <cell r="P52">
            <v>-5.8754552752358231</v>
          </cell>
          <cell r="Q52">
            <v>-4.2733194577093041</v>
          </cell>
          <cell r="R52">
            <v>-114.30000000000001</v>
          </cell>
          <cell r="S52" t="str">
            <v>NA</v>
          </cell>
          <cell r="T52" t="str">
            <v/>
          </cell>
          <cell r="U52" t="str">
            <v>NA</v>
          </cell>
          <cell r="V52">
            <v>17072</v>
          </cell>
          <cell r="X52">
            <v>12.690507649142962</v>
          </cell>
          <cell r="Y52">
            <v>7594</v>
          </cell>
          <cell r="Z52">
            <v>5.6450161133781425</v>
          </cell>
          <cell r="AA52">
            <v>9478</v>
          </cell>
          <cell r="AB52">
            <v>7.0454915357648193</v>
          </cell>
          <cell r="AC52">
            <v>371671.83370026801</v>
          </cell>
          <cell r="AD52">
            <v>276.28305110966738</v>
          </cell>
          <cell r="AE52">
            <v>0.96446848763873749</v>
          </cell>
          <cell r="AF52">
            <v>1217.2632550874077</v>
          </cell>
          <cell r="AG52">
            <v>78.734999999999999</v>
          </cell>
          <cell r="AH52">
            <v>62.383733392809248</v>
          </cell>
        </row>
        <row r="53">
          <cell r="A53">
            <v>2010</v>
          </cell>
          <cell r="B53">
            <v>-2011</v>
          </cell>
          <cell r="C53">
            <v>-5260</v>
          </cell>
          <cell r="D53">
            <v>-4156.7779978844001</v>
          </cell>
          <cell r="E53">
            <v>-2163.1681321720998</v>
          </cell>
          <cell r="F53">
            <v>5230</v>
          </cell>
          <cell r="G53">
            <v>3871</v>
          </cell>
          <cell r="H53">
            <v>29412</v>
          </cell>
          <cell r="I53">
            <v>20479</v>
          </cell>
          <cell r="J53">
            <v>167674</v>
          </cell>
          <cell r="L53">
            <v>128901.12597404349</v>
          </cell>
          <cell r="O53">
            <v>-4489.9461300565017</v>
          </cell>
          <cell r="P53">
            <v>-1.5601104992713175</v>
          </cell>
          <cell r="Q53">
            <v>-3.4832481843181347</v>
          </cell>
          <cell r="R53">
            <v>-111.07500000000002</v>
          </cell>
          <cell r="S53" t="str">
            <v>NA</v>
          </cell>
          <cell r="T53" t="str">
            <v/>
          </cell>
          <cell r="U53" t="str">
            <v>NA</v>
          </cell>
          <cell r="V53">
            <v>11223</v>
          </cell>
          <cell r="X53">
            <v>8.7066733631635991</v>
          </cell>
          <cell r="Y53">
            <v>4807</v>
          </cell>
          <cell r="Z53">
            <v>3.7292149030319361</v>
          </cell>
          <cell r="AA53">
            <v>6416</v>
          </cell>
          <cell r="AB53">
            <v>4.9774584601316629</v>
          </cell>
          <cell r="AC53">
            <v>323535.79096056626</v>
          </cell>
          <cell r="AD53">
            <v>250.99531793517139</v>
          </cell>
          <cell r="AE53">
            <v>-23.96230681710615</v>
          </cell>
          <cell r="AF53">
            <v>-31170.060019960747</v>
          </cell>
          <cell r="AG53">
            <v>64.435000000000002</v>
          </cell>
          <cell r="AH53">
            <v>49.535074323613038</v>
          </cell>
        </row>
        <row r="54">
          <cell r="A54">
            <v>2011</v>
          </cell>
          <cell r="B54">
            <v>-2811</v>
          </cell>
          <cell r="C54">
            <v>-5548</v>
          </cell>
          <cell r="D54">
            <v>-4181.0194007445998</v>
          </cell>
          <cell r="E54">
            <v>-2425.2317199281001</v>
          </cell>
          <cell r="F54">
            <v>5589</v>
          </cell>
          <cell r="G54">
            <v>6567</v>
          </cell>
          <cell r="H54">
            <v>28638</v>
          </cell>
          <cell r="I54">
            <v>17059</v>
          </cell>
          <cell r="J54">
            <v>170951</v>
          </cell>
          <cell r="L54">
            <v>126467.38236072731</v>
          </cell>
          <cell r="O54">
            <v>-2809.2511206727013</v>
          </cell>
          <cell r="P54">
            <v>-2.2227075057045833</v>
          </cell>
          <cell r="Q54">
            <v>-2.2213246358335912</v>
          </cell>
          <cell r="R54">
            <v>-132.22500000000002</v>
          </cell>
          <cell r="S54" t="str">
            <v>NA</v>
          </cell>
          <cell r="T54" t="str">
            <v/>
          </cell>
          <cell r="U54" t="str">
            <v>NA</v>
          </cell>
          <cell r="V54">
            <v>9323</v>
          </cell>
          <cell r="X54">
            <v>7.3718612862624795</v>
          </cell>
          <cell r="Y54">
            <v>3248</v>
          </cell>
          <cell r="Z54">
            <v>2.5682511485337907</v>
          </cell>
          <cell r="AA54">
            <v>6075</v>
          </cell>
          <cell r="AB54">
            <v>4.8036101377286879</v>
          </cell>
          <cell r="AC54">
            <v>293444.06807726098</v>
          </cell>
          <cell r="AD54">
            <v>232.03142391313222</v>
          </cell>
          <cell r="AE54">
            <v>-48.4547338109968</v>
          </cell>
          <cell r="AF54">
            <v>-65498.194436386184</v>
          </cell>
          <cell r="AG54">
            <v>52.69</v>
          </cell>
          <cell r="AH54">
            <v>38.979393958425057</v>
          </cell>
        </row>
        <row r="55">
          <cell r="A55">
            <v>2012</v>
          </cell>
          <cell r="B55">
            <v>-5934</v>
          </cell>
          <cell r="C55">
            <v>-7097.33673</v>
          </cell>
          <cell r="D55">
            <v>-4819.5275242670004</v>
          </cell>
          <cell r="E55">
            <v>-2755.4222655837002</v>
          </cell>
          <cell r="F55">
            <v>0</v>
          </cell>
          <cell r="G55">
            <v>7270</v>
          </cell>
          <cell r="H55">
            <v>34280</v>
          </cell>
          <cell r="I55">
            <v>18996</v>
          </cell>
          <cell r="J55">
            <v>175104</v>
          </cell>
          <cell r="L55">
            <v>126476.74357084927</v>
          </cell>
          <cell r="N55">
            <v>1228600000</v>
          </cell>
          <cell r="O55">
            <v>-13336.286519850701</v>
          </cell>
          <cell r="P55">
            <v>-4.6917716510276168</v>
          </cell>
          <cell r="Q55">
            <v>-10.544457536875171</v>
          </cell>
          <cell r="R55">
            <v>-142.65839799693526</v>
          </cell>
          <cell r="S55">
            <v>-90498</v>
          </cell>
          <cell r="T55">
            <v>-97900.286519850692</v>
          </cell>
          <cell r="U55">
            <v>-71.553075644539476</v>
          </cell>
          <cell r="V55">
            <v>9358</v>
          </cell>
          <cell r="X55">
            <v>7.3989887277243742</v>
          </cell>
          <cell r="Y55">
            <v>2418</v>
          </cell>
          <cell r="Z55">
            <v>1.911813928578493</v>
          </cell>
          <cell r="AA55">
            <v>6940</v>
          </cell>
          <cell r="AB55">
            <v>5.4871747991458815</v>
          </cell>
          <cell r="AC55">
            <v>280028.86496803327</v>
          </cell>
          <cell r="AD55">
            <v>221.40739638127047</v>
          </cell>
          <cell r="AE55">
            <v>-50.956924263543726</v>
          </cell>
          <cell r="AF55">
            <v>-70548.632217473569</v>
          </cell>
          <cell r="AG55">
            <v>42.6175</v>
          </cell>
          <cell r="AH55">
            <v>30.78240713593447</v>
          </cell>
        </row>
        <row r="56">
          <cell r="A56">
            <v>2013</v>
          </cell>
          <cell r="B56">
            <v>2787</v>
          </cell>
          <cell r="C56">
            <v>-6473.7594799999997</v>
          </cell>
          <cell r="D56">
            <v>-5094.3199905341999</v>
          </cell>
          <cell r="E56">
            <v>-3059.6956550445998</v>
          </cell>
          <cell r="F56">
            <v>6013</v>
          </cell>
          <cell r="G56">
            <v>4807</v>
          </cell>
          <cell r="H56">
            <v>33181</v>
          </cell>
          <cell r="I56">
            <v>22613</v>
          </cell>
          <cell r="J56">
            <v>179616</v>
          </cell>
          <cell r="L56">
            <v>136906.07076652118</v>
          </cell>
          <cell r="M56">
            <v>49</v>
          </cell>
          <cell r="O56">
            <v>-1069.7751255787989</v>
          </cell>
          <cell r="P56">
            <v>2.035702277039952</v>
          </cell>
          <cell r="Q56">
            <v>-0.78139349087242982</v>
          </cell>
          <cell r="R56">
            <v>-145.31433025618776</v>
          </cell>
          <cell r="S56">
            <v>-63042.75</v>
          </cell>
          <cell r="T56">
            <v>-66899.525125578803</v>
          </cell>
          <cell r="U56">
            <v>-46.048177153161262</v>
          </cell>
          <cell r="V56">
            <v>10809</v>
          </cell>
          <cell r="X56">
            <v>7.8951940841495674</v>
          </cell>
          <cell r="Y56">
            <v>2568</v>
          </cell>
          <cell r="Z56">
            <v>1.8757385889625393</v>
          </cell>
          <cell r="AA56">
            <v>8241</v>
          </cell>
          <cell r="AB56">
            <v>6.019455495187028</v>
          </cell>
          <cell r="AC56">
            <v>268734.30196221569</v>
          </cell>
          <cell r="AD56">
            <v>196.2910048163705</v>
          </cell>
          <cell r="AE56">
            <v>-51.243004058461523</v>
          </cell>
          <cell r="AF56">
            <v>-67229.037875618975</v>
          </cell>
          <cell r="AG56">
            <v>3.6675000000000004</v>
          </cell>
          <cell r="AH56">
            <v>2.7954247646992276</v>
          </cell>
        </row>
        <row r="57">
          <cell r="A57">
            <v>2014</v>
          </cell>
          <cell r="B57">
            <v>2093</v>
          </cell>
          <cell r="C57">
            <v>-6851.0849760000001</v>
          </cell>
          <cell r="D57">
            <v>-5092.6223287214998</v>
          </cell>
          <cell r="E57">
            <v>-3782.7103548065002</v>
          </cell>
          <cell r="F57">
            <v>8704</v>
          </cell>
          <cell r="G57">
            <v>6696</v>
          </cell>
          <cell r="H57">
            <v>40106</v>
          </cell>
          <cell r="I57">
            <v>25920</v>
          </cell>
          <cell r="J57">
            <v>195148</v>
          </cell>
          <cell r="L57">
            <v>149057.98422477194</v>
          </cell>
          <cell r="M57">
            <v>1074</v>
          </cell>
          <cell r="O57">
            <v>692.58234047199949</v>
          </cell>
          <cell r="P57">
            <v>1.4041515527567188</v>
          </cell>
          <cell r="Q57">
            <v>0.46463954552586739</v>
          </cell>
          <cell r="R57">
            <v>-160.51750185507555</v>
          </cell>
          <cell r="S57">
            <v>-12563.5</v>
          </cell>
          <cell r="T57">
            <v>-13963.917659527997</v>
          </cell>
          <cell r="U57">
            <v>-8.4285991557854913</v>
          </cell>
          <cell r="V57">
            <v>12546</v>
          </cell>
          <cell r="X57">
            <v>8.4168587581871925</v>
          </cell>
          <cell r="Y57">
            <v>3019</v>
          </cell>
          <cell r="Z57">
            <v>2.0253863056724959</v>
          </cell>
          <cell r="AA57">
            <v>9527</v>
          </cell>
          <cell r="AB57">
            <v>6.3914724525146962</v>
          </cell>
          <cell r="AC57">
            <v>243417.17851304324</v>
          </cell>
          <cell r="AD57">
            <v>163.30368331426138</v>
          </cell>
          <cell r="AE57">
            <v>-58.618310193259376</v>
          </cell>
          <cell r="AF57">
            <v>-76743.597849440746</v>
          </cell>
          <cell r="AG57">
            <v>-1.6925000000000001</v>
          </cell>
          <cell r="AH57">
            <v>-1.292765687070462</v>
          </cell>
        </row>
        <row r="58">
          <cell r="A58">
            <v>2015</v>
          </cell>
          <cell r="B58">
            <v>11556</v>
          </cell>
          <cell r="C58">
            <v>-4662.5662460000003</v>
          </cell>
          <cell r="D58">
            <v>-30128.495781488</v>
          </cell>
          <cell r="E58">
            <v>-4606.5289814396001</v>
          </cell>
          <cell r="F58">
            <v>28158</v>
          </cell>
          <cell r="G58">
            <v>5168</v>
          </cell>
          <cell r="H58">
            <v>62815</v>
          </cell>
          <cell r="I58">
            <v>30003</v>
          </cell>
          <cell r="J58">
            <v>262853</v>
          </cell>
          <cell r="L58">
            <v>162656.72335207241</v>
          </cell>
          <cell r="M58">
            <v>154</v>
          </cell>
          <cell r="O58">
            <v>5330.4089910723997</v>
          </cell>
          <cell r="P58">
            <v>7.1045326389533257</v>
          </cell>
          <cell r="Q58">
            <v>3.2770910917310601</v>
          </cell>
          <cell r="R58">
            <v>-216.37042601058923</v>
          </cell>
          <cell r="S58">
            <v>28539.75</v>
          </cell>
          <cell r="T58">
            <v>22314.1589910724</v>
          </cell>
          <cell r="U58">
            <v>17.546000811921786</v>
          </cell>
          <cell r="V58">
            <v>14177</v>
          </cell>
          <cell r="X58">
            <v>8.7159016288024649</v>
          </cell>
          <cell r="Y58">
            <v>3349</v>
          </cell>
          <cell r="Z58">
            <v>2.0589373319361965</v>
          </cell>
          <cell r="AA58">
            <v>10828</v>
          </cell>
          <cell r="AB58">
            <v>6.6569642968662688</v>
          </cell>
          <cell r="AC58">
            <v>214763.8378214775</v>
          </cell>
          <cell r="AD58">
            <v>132.03502037639024</v>
          </cell>
          <cell r="AE58">
            <v>-77.898418272379402</v>
          </cell>
          <cell r="AF58">
            <v>-125883.71704641781</v>
          </cell>
          <cell r="AG58">
            <v>45.104999999999997</v>
          </cell>
          <cell r="AH58">
            <v>27.911538033787803</v>
          </cell>
        </row>
        <row r="59">
          <cell r="A59">
            <v>2016</v>
          </cell>
          <cell r="B59">
            <v>-11373</v>
          </cell>
          <cell r="C59">
            <v>-5780.0658800000001</v>
          </cell>
          <cell r="D59">
            <v>-35340.906146180998</v>
          </cell>
          <cell r="E59">
            <v>-4868.4716821660004</v>
          </cell>
          <cell r="F59">
            <v>58052</v>
          </cell>
          <cell r="G59">
            <v>7137</v>
          </cell>
          <cell r="H59">
            <v>96520</v>
          </cell>
          <cell r="I59">
            <v>33793</v>
          </cell>
          <cell r="J59">
            <v>270809</v>
          </cell>
          <cell r="L59">
            <v>174731.87675705299</v>
          </cell>
          <cell r="M59">
            <v>1967</v>
          </cell>
          <cell r="O59">
            <v>5859.5562916530034</v>
          </cell>
          <cell r="P59">
            <v>-6.5088295341856863</v>
          </cell>
          <cell r="Q59">
            <v>3.3534558206572256</v>
          </cell>
          <cell r="R59">
            <v>-176.74434868193254</v>
          </cell>
          <cell r="S59">
            <v>32659.5</v>
          </cell>
          <cell r="T59">
            <v>49892.056291653003</v>
          </cell>
          <cell r="U59">
            <v>18.691208843026242</v>
          </cell>
          <cell r="V59">
            <v>16927</v>
          </cell>
          <cell r="X59">
            <v>9.6874138332156079</v>
          </cell>
          <cell r="Y59">
            <v>4231</v>
          </cell>
          <cell r="Z59">
            <v>2.421424229239395</v>
          </cell>
          <cell r="AA59">
            <v>12696</v>
          </cell>
          <cell r="AB59">
            <v>7.2659896039762133</v>
          </cell>
          <cell r="AC59">
            <v>201504.82885456126</v>
          </cell>
          <cell r="AD59">
            <v>115.32230557720922</v>
          </cell>
          <cell r="AE59">
            <v>-73.427772155198326</v>
          </cell>
          <cell r="AF59">
            <v>-113802.36919921056</v>
          </cell>
          <cell r="AG59">
            <v>-13.627500000000001</v>
          </cell>
          <cell r="AH59">
            <v>-8.7927603975744528</v>
          </cell>
        </row>
        <row r="60">
          <cell r="A60">
            <v>2017</v>
          </cell>
          <cell r="B60">
            <v>1457</v>
          </cell>
          <cell r="C60">
            <v>-4456.8025680000001</v>
          </cell>
          <cell r="D60">
            <v>-42531.575419289002</v>
          </cell>
          <cell r="E60">
            <v>-6001.5857655583004</v>
          </cell>
          <cell r="F60">
            <v>55157</v>
          </cell>
          <cell r="G60">
            <v>11547</v>
          </cell>
          <cell r="H60">
            <v>96688</v>
          </cell>
          <cell r="I60">
            <v>37323</v>
          </cell>
          <cell r="J60">
            <v>300387</v>
          </cell>
          <cell r="L60">
            <v>186217.2343591527</v>
          </cell>
          <cell r="M60">
            <v>4508</v>
          </cell>
          <cell r="N60">
            <v>1014900000</v>
          </cell>
          <cell r="O60">
            <v>10663.036247152697</v>
          </cell>
          <cell r="P60">
            <v>0.78241952470946863</v>
          </cell>
          <cell r="Q60">
            <v>5.7261274896753944</v>
          </cell>
          <cell r="R60">
            <v>-178.19092076426887</v>
          </cell>
          <cell r="S60">
            <v>46386.25</v>
          </cell>
          <cell r="T60">
            <v>55592.286247152697</v>
          </cell>
          <cell r="U60">
            <v>24.909751323304455</v>
          </cell>
          <cell r="V60">
            <v>20338</v>
          </cell>
          <cell r="X60">
            <v>10.921652912519679</v>
          </cell>
          <cell r="Y60">
            <v>5650</v>
          </cell>
          <cell r="Z60">
            <v>3.0340908130463267</v>
          </cell>
          <cell r="AA60">
            <v>14688</v>
          </cell>
          <cell r="AB60">
            <v>7.8875620994733531</v>
          </cell>
          <cell r="AC60">
            <v>194638.74293332224</v>
          </cell>
          <cell r="AD60">
            <v>104.52241093750064</v>
          </cell>
          <cell r="AE60">
            <v>-60.700183480771578</v>
          </cell>
          <cell r="AF60">
            <v>-97915.459210783505</v>
          </cell>
          <cell r="AG60">
            <v>-56.717500000000001</v>
          </cell>
          <cell r="AH60">
            <v>-35.160562839820777</v>
          </cell>
        </row>
        <row r="61">
          <cell r="A61">
            <v>2018</v>
          </cell>
          <cell r="B61">
            <v>19617</v>
          </cell>
          <cell r="C61">
            <v>-5001.0097649999998</v>
          </cell>
          <cell r="D61">
            <v>-46444.172234217003</v>
          </cell>
          <cell r="E61">
            <v>-7308.5473718636003</v>
          </cell>
          <cell r="F61">
            <v>37443</v>
          </cell>
          <cell r="G61">
            <v>14576</v>
          </cell>
          <cell r="H61">
            <v>92050</v>
          </cell>
          <cell r="I61">
            <v>41470</v>
          </cell>
          <cell r="J61">
            <v>326986</v>
          </cell>
          <cell r="L61">
            <v>198701.52949981941</v>
          </cell>
          <cell r="M61">
            <v>740</v>
          </cell>
          <cell r="O61">
            <v>12142.270628919396</v>
          </cell>
          <cell r="P61">
            <v>9.8725963757706392</v>
          </cell>
          <cell r="Q61">
            <v>6.1108088395114395</v>
          </cell>
          <cell r="R61">
            <v>-166.96130471706562</v>
          </cell>
          <cell r="S61">
            <v>118170.75</v>
          </cell>
          <cell r="T61">
            <v>110696.02062891939</v>
          </cell>
          <cell r="U61">
            <v>59.471484843355171</v>
          </cell>
          <cell r="V61">
            <v>24399</v>
          </cell>
          <cell r="X61">
            <v>12.279221031372169</v>
          </cell>
          <cell r="Y61">
            <v>6877</v>
          </cell>
          <cell r="Z61">
            <v>3.460969836171417</v>
          </cell>
          <cell r="AA61">
            <v>17522</v>
          </cell>
          <cell r="AB61">
            <v>8.8182511952007516</v>
          </cell>
          <cell r="AC61">
            <v>190149.7004716185</v>
          </cell>
          <cell r="AD61">
            <v>95.696143331292944</v>
          </cell>
          <cell r="AE61">
            <v>-60.700183480771578</v>
          </cell>
          <cell r="AF61">
            <v>-99889.066005712913</v>
          </cell>
          <cell r="AG61">
            <v>-74.157499999999999</v>
          </cell>
          <cell r="AH61">
            <v>-45.063729559928738</v>
          </cell>
        </row>
        <row r="62">
          <cell r="A62">
            <v>2019</v>
          </cell>
          <cell r="B62">
            <v>-40404</v>
          </cell>
          <cell r="C62">
            <v>-4228.7782139999999</v>
          </cell>
          <cell r="D62">
            <v>-49672.196325575998</v>
          </cell>
          <cell r="E62">
            <v>-7853.8000256105997</v>
          </cell>
          <cell r="F62">
            <v>105081</v>
          </cell>
          <cell r="G62">
            <v>14195</v>
          </cell>
          <cell r="H62">
            <v>158705</v>
          </cell>
          <cell r="I62">
            <v>43708</v>
          </cell>
          <cell r="J62">
            <v>356051</v>
          </cell>
          <cell r="L62">
            <v>213708.00543831341</v>
          </cell>
          <cell r="M62">
            <v>622</v>
          </cell>
          <cell r="O62">
            <v>16495.225434813401</v>
          </cell>
          <cell r="P62">
            <v>-18.90617055600314</v>
          </cell>
          <cell r="Q62">
            <v>7.718580967980972</v>
          </cell>
          <cell r="R62">
            <v>-174.81637746245255</v>
          </cell>
          <cell r="S62">
            <v>134131.5</v>
          </cell>
          <cell r="T62">
            <v>191030.72543481342</v>
          </cell>
          <cell r="U62">
            <v>65.985241667691554</v>
          </cell>
          <cell r="V62">
            <v>28088</v>
          </cell>
          <cell r="X62">
            <v>13.143166977948129</v>
          </cell>
          <cell r="Y62">
            <v>7329</v>
          </cell>
          <cell r="Z62">
            <v>3.429445698568137</v>
          </cell>
          <cell r="AA62">
            <v>20759</v>
          </cell>
          <cell r="AB62">
            <v>9.7137212793799907</v>
          </cell>
          <cell r="AC62">
            <v>187614.21977269376</v>
          </cell>
          <cell r="AD62">
            <v>87.789982124393745</v>
          </cell>
          <cell r="AE62" t="str">
            <v/>
          </cell>
          <cell r="AF62" t="e">
            <v>#VALUE!</v>
          </cell>
          <cell r="AG62" t="str">
            <v/>
          </cell>
          <cell r="AH62" t="e">
            <v>#VALUE!</v>
          </cell>
        </row>
        <row r="63">
          <cell r="B63" t="str">
            <v>NA</v>
          </cell>
          <cell r="F63" t="str">
            <v>NA</v>
          </cell>
          <cell r="H63" t="str">
            <v>NA</v>
          </cell>
          <cell r="I63" t="str">
            <v>NA</v>
          </cell>
          <cell r="J63" t="str">
            <v>NA</v>
          </cell>
        </row>
        <row r="64">
          <cell r="B64" t="str">
            <v>NA</v>
          </cell>
          <cell r="F64" t="str">
            <v>NA</v>
          </cell>
          <cell r="J64" t="str">
            <v>NA</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sheetData>
      <sheetData sheetId="26">
        <row r="1">
          <cell r="B1" t="str">
            <v>D/F Demand-Side Forecasts</v>
          </cell>
          <cell r="O1" t="str">
            <v>Savings</v>
          </cell>
          <cell r="P1">
            <v>35.299999999999997</v>
          </cell>
          <cell r="Q1">
            <v>35.6</v>
          </cell>
        </row>
        <row r="2">
          <cell r="B2" t="str">
            <v>Version Date: 13 Oct 2020</v>
          </cell>
          <cell r="O2" t="str">
            <v>GCF</v>
          </cell>
          <cell r="P2">
            <v>28.921616320949685</v>
          </cell>
          <cell r="Q2">
            <v>21.489510101556746</v>
          </cell>
        </row>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row r="4">
          <cell r="B4" t="str">
            <v>Expenditure</v>
          </cell>
          <cell r="P4">
            <v>6.3783836790503123</v>
          </cell>
          <cell r="Q4">
            <v>14.110489898443255</v>
          </cell>
        </row>
        <row r="5">
          <cell r="B5" t="str">
            <v xml:space="preserve">PERSONAL CONSUMPTION </v>
          </cell>
          <cell r="C5" t="str">
            <v>Vol %</v>
          </cell>
          <cell r="D5">
            <v>2.75362527540798</v>
          </cell>
          <cell r="E5">
            <v>3.1806070941752473</v>
          </cell>
          <cell r="F5">
            <v>-7.5046634941940642</v>
          </cell>
          <cell r="G5">
            <v>7.0004622204322242</v>
          </cell>
          <cell r="N5" t="str">
            <v>pcRg</v>
          </cell>
        </row>
        <row r="6">
          <cell r="A6" t="str">
            <v>Personal Consumption Deflator</v>
          </cell>
          <cell r="B6" t="str">
            <v xml:space="preserve">PERSONAL CONSUMPTION </v>
          </cell>
          <cell r="C6" t="str">
            <v>Pr %</v>
          </cell>
          <cell r="D6">
            <v>2.2839305961474601</v>
          </cell>
          <cell r="E6">
            <v>2.4273408266111796</v>
          </cell>
          <cell r="F6">
            <v>1.4852111894607001</v>
          </cell>
          <cell r="G6">
            <v>1.6246788501213194</v>
          </cell>
          <cell r="N6" t="str">
            <v>pcP</v>
          </cell>
          <cell r="P6">
            <v>1.4852111894607001</v>
          </cell>
          <cell r="Q6">
            <v>1.6246788501213194</v>
          </cell>
        </row>
        <row r="7">
          <cell r="B7" t="str">
            <v xml:space="preserve">PERSONAL CONSUMPTION </v>
          </cell>
          <cell r="C7" t="str">
            <v>Val €m</v>
          </cell>
          <cell r="D7">
            <v>105626.41063249999</v>
          </cell>
          <cell r="E7">
            <v>111630.9987522</v>
          </cell>
          <cell r="F7">
            <v>104787</v>
          </cell>
          <cell r="G7">
            <v>113944.20609855035</v>
          </cell>
          <cell r="N7" t="str">
            <v>pcN</v>
          </cell>
          <cell r="P7">
            <v>-6.130912406680511</v>
          </cell>
          <cell r="Q7">
            <v>8.7388760996596417</v>
          </cell>
        </row>
        <row r="8">
          <cell r="B8" t="str">
            <v>of which: goods</v>
          </cell>
          <cell r="C8" t="str">
            <v>Vol %</v>
          </cell>
          <cell r="D8">
            <v>3.8233376455408101</v>
          </cell>
          <cell r="E8">
            <v>2.8673429328641031</v>
          </cell>
          <cell r="F8">
            <v>-8.1204109257691943</v>
          </cell>
          <cell r="G8">
            <v>7.0011762979066861</v>
          </cell>
          <cell r="N8" t="str">
            <v>pcgRg</v>
          </cell>
        </row>
        <row r="9">
          <cell r="B9" t="str">
            <v>of which: goods</v>
          </cell>
          <cell r="C9" t="str">
            <v>Pr %</v>
          </cell>
          <cell r="D9">
            <v>-0.56693082285609298</v>
          </cell>
          <cell r="E9">
            <v>-0.6297768576406737</v>
          </cell>
          <cell r="F9">
            <v>1.2316790796423227</v>
          </cell>
          <cell r="G9">
            <v>1.8172912347573122</v>
          </cell>
          <cell r="N9" t="str">
            <v>pcgP</v>
          </cell>
        </row>
        <row r="10">
          <cell r="B10" t="str">
            <v>of which: goods</v>
          </cell>
          <cell r="C10" t="str">
            <v>Val €m</v>
          </cell>
          <cell r="D10">
            <v>43308.181716499996</v>
          </cell>
          <cell r="E10">
            <v>44269.410366600001</v>
          </cell>
          <cell r="F10">
            <v>41175.532282208929</v>
          </cell>
          <cell r="G10">
            <v>44858.971583643353</v>
          </cell>
          <cell r="N10" t="str">
            <v>pcgN</v>
          </cell>
        </row>
        <row r="11">
          <cell r="B11" t="str">
            <v>of which: services</v>
          </cell>
          <cell r="C11" t="str">
            <v>Vol %</v>
          </cell>
          <cell r="D11">
            <v>2.0231164525373599</v>
          </cell>
          <cell r="E11">
            <v>3.3983106693516119</v>
          </cell>
          <cell r="F11">
            <v>-7.1</v>
          </cell>
          <cell r="G11">
            <v>7</v>
          </cell>
          <cell r="N11" t="str">
            <v>pcsRg</v>
          </cell>
        </row>
        <row r="12">
          <cell r="B12" t="str">
            <v>of which: services</v>
          </cell>
          <cell r="C12" t="str">
            <v>Pr %</v>
          </cell>
          <cell r="D12">
            <v>4.3249810743533201</v>
          </cell>
          <cell r="E12">
            <v>4.5403076414033627</v>
          </cell>
          <cell r="F12">
            <v>1.65</v>
          </cell>
          <cell r="G12">
            <v>1.5</v>
          </cell>
          <cell r="N12" t="str">
            <v>pcsP</v>
          </cell>
        </row>
        <row r="13">
          <cell r="B13" t="str">
            <v>of which: services</v>
          </cell>
          <cell r="C13" t="str">
            <v>Val €m</v>
          </cell>
          <cell r="D13">
            <v>62318.228915999993</v>
          </cell>
          <cell r="E13">
            <v>67361.5883856</v>
          </cell>
          <cell r="F13">
            <v>63611.467717791071</v>
          </cell>
          <cell r="G13">
            <v>69085.234514906988</v>
          </cell>
          <cell r="N13" t="str">
            <v>pcsN</v>
          </cell>
        </row>
        <row r="14">
          <cell r="B14" t="str">
            <v xml:space="preserve">PUBLIC CONSUMPTION </v>
          </cell>
          <cell r="C14" t="str">
            <v>Vol %</v>
          </cell>
          <cell r="D14">
            <v>5.7769316615243298</v>
          </cell>
          <cell r="E14">
            <v>6.3271892260907237</v>
          </cell>
          <cell r="F14">
            <v>15.180025722468335</v>
          </cell>
          <cell r="G14">
            <v>-1.6021999432661325</v>
          </cell>
          <cell r="N14" t="str">
            <v>GCRg</v>
          </cell>
        </row>
        <row r="15">
          <cell r="B15" t="str">
            <v xml:space="preserve">PUBLIC CONSUMPTION </v>
          </cell>
          <cell r="C15" t="str">
            <v>Pr %</v>
          </cell>
          <cell r="D15">
            <v>0.80048101145873096</v>
          </cell>
          <cell r="E15">
            <v>1.6428403917922774</v>
          </cell>
          <cell r="F15">
            <v>4.4843617184473272</v>
          </cell>
          <cell r="G15">
            <v>3.6722498985673591</v>
          </cell>
          <cell r="N15" t="str">
            <v>GCP</v>
          </cell>
        </row>
        <row r="16">
          <cell r="B16" t="str">
            <v xml:space="preserve">PUBLIC CONSUMPTION </v>
          </cell>
          <cell r="C16" t="str">
            <v>Val €m</v>
          </cell>
          <cell r="D16">
            <v>32226.704979499998</v>
          </cell>
          <cell r="E16">
            <v>34829</v>
          </cell>
          <cell r="F16">
            <v>41914.999999999985</v>
          </cell>
          <cell r="G16">
            <v>42758.000000000007</v>
          </cell>
          <cell r="N16" t="str">
            <v>GCN</v>
          </cell>
          <cell r="O16">
            <v>8.0749646051477164</v>
          </cell>
          <cell r="P16">
            <v>20.345114703264478</v>
          </cell>
          <cell r="Q16">
            <v>2.0112131695097846</v>
          </cell>
        </row>
        <row r="17">
          <cell r="B17" t="str">
            <v>INVESTMENT (GDFCF)</v>
          </cell>
          <cell r="C17" t="str">
            <v>Vol %</v>
          </cell>
          <cell r="D17">
            <v>-5.5471821088864903</v>
          </cell>
          <cell r="E17">
            <v>74.808625336927221</v>
          </cell>
          <cell r="F17">
            <v>-39.920117556567384</v>
          </cell>
          <cell r="G17">
            <v>-25.67369669664248</v>
          </cell>
          <cell r="N17" t="str">
            <v>iRg</v>
          </cell>
        </row>
        <row r="18">
          <cell r="B18" t="str">
            <v>INVESTMENT (GDFCF)</v>
          </cell>
          <cell r="C18" t="str">
            <v>Pr %</v>
          </cell>
          <cell r="D18">
            <v>-1.3262294994952899</v>
          </cell>
          <cell r="E18">
            <v>0.14000678446972614</v>
          </cell>
          <cell r="F18">
            <v>8.9107063142601639E-2</v>
          </cell>
          <cell r="G18">
            <v>1.4921750685461754</v>
          </cell>
          <cell r="N18" t="str">
            <v>iP</v>
          </cell>
        </row>
        <row r="19">
          <cell r="A19" t="str">
            <v>Total Investment-to-GNI*</v>
          </cell>
          <cell r="B19" t="str">
            <v>INVESTMENT (GDFCF)</v>
          </cell>
          <cell r="C19" t="str">
            <v>Val €m</v>
          </cell>
          <cell r="D19">
            <v>92750</v>
          </cell>
          <cell r="E19">
            <v>162362</v>
          </cell>
          <cell r="F19">
            <v>97633.819909453538</v>
          </cell>
          <cell r="G19">
            <v>73650.444883571879</v>
          </cell>
          <cell r="N19" t="str">
            <v>iN</v>
          </cell>
          <cell r="P19">
            <v>-36.642415161027195</v>
          </cell>
          <cell r="Q19">
            <v>-26.56055181613991</v>
          </cell>
        </row>
        <row r="20">
          <cell r="B20" t="str">
            <v>Investment in Building and Construction</v>
          </cell>
          <cell r="C20" t="str">
            <v>Vol %</v>
          </cell>
          <cell r="D20">
            <v>13.226899336334499</v>
          </cell>
          <cell r="E20">
            <v>7.808655432128031</v>
          </cell>
          <cell r="F20">
            <v>-17.912368029476365</v>
          </cell>
          <cell r="G20">
            <v>7.4830846119065653</v>
          </cell>
          <cell r="N20" t="str">
            <v>BCRg</v>
          </cell>
        </row>
        <row r="21">
          <cell r="B21" t="str">
            <v>Investment in Building and Construction</v>
          </cell>
          <cell r="C21" t="str">
            <v>Pr %</v>
          </cell>
          <cell r="D21">
            <v>5.9532223656061296</v>
          </cell>
          <cell r="E21">
            <v>6.3772603189826471</v>
          </cell>
          <cell r="F21">
            <v>3.5945389426136565</v>
          </cell>
          <cell r="G21">
            <v>1.3963114287669054</v>
          </cell>
          <cell r="N21" t="str">
            <v>BCP</v>
          </cell>
        </row>
        <row r="22">
          <cell r="A22" t="str">
            <v>Total Building &amp; Construction-to-GNI*</v>
          </cell>
          <cell r="B22" t="str">
            <v>Investment in Building and Construction</v>
          </cell>
          <cell r="C22" t="str">
            <v>Val €m</v>
          </cell>
          <cell r="D22">
            <v>24399</v>
          </cell>
          <cell r="E22">
            <v>28226</v>
          </cell>
          <cell r="F22">
            <v>24002.911650000002</v>
          </cell>
          <cell r="G22">
            <v>26159.305198755494</v>
          </cell>
          <cell r="N22" t="str">
            <v>BCN</v>
          </cell>
          <cell r="P22">
            <v>-17.211712120380042</v>
          </cell>
          <cell r="Q22">
            <v>8.9838832063338092</v>
          </cell>
        </row>
        <row r="23">
          <cell r="B23" t="str">
            <v>of which:Housing</v>
          </cell>
          <cell r="C23" t="str">
            <v>Vol %</v>
          </cell>
          <cell r="D23">
            <v>19.8953792502179</v>
          </cell>
          <cell r="E23">
            <v>-0.49582428280885438</v>
          </cell>
          <cell r="F23">
            <v>-10.223985536359992</v>
          </cell>
          <cell r="G23">
            <v>3.5103448943885951</v>
          </cell>
          <cell r="N23" t="str">
            <v>HBRg</v>
          </cell>
        </row>
        <row r="24">
          <cell r="A24" t="str">
            <v>Residential Property Cost Index</v>
          </cell>
          <cell r="B24" t="str">
            <v>of which:Housing</v>
          </cell>
          <cell r="C24" t="str">
            <v>Pr %</v>
          </cell>
          <cell r="D24">
            <v>1.51918691150956</v>
          </cell>
          <cell r="E24">
            <v>5.8421394066195953</v>
          </cell>
          <cell r="F24">
            <v>1.6430225663172315</v>
          </cell>
          <cell r="G24">
            <v>1.7108015604808902</v>
          </cell>
          <cell r="N24" t="str">
            <v>HBP</v>
          </cell>
          <cell r="P24">
            <v>1.6430225663172315</v>
          </cell>
          <cell r="Q24">
            <v>1.7108015604808902</v>
          </cell>
        </row>
        <row r="25">
          <cell r="A25" t="str">
            <v>Housing Building &amp; Construction-to-GNI*</v>
          </cell>
          <cell r="B25" t="str">
            <v>of which:Housing</v>
          </cell>
          <cell r="C25" t="str">
            <v>Val €m</v>
          </cell>
          <cell r="D25">
            <v>6877</v>
          </cell>
          <cell r="E25">
            <v>7467</v>
          </cell>
          <cell r="F25">
            <v>6813.7162499999995</v>
          </cell>
          <cell r="G25">
            <v>7173.562334126249</v>
          </cell>
          <cell r="N25" t="str">
            <v>HBN</v>
          </cell>
          <cell r="P25">
            <v>-11.163343608692299</v>
          </cell>
          <cell r="Q25">
            <v>5.2812014901009396</v>
          </cell>
        </row>
        <row r="26">
          <cell r="B26" t="str">
            <v>of which:Other Budiling and Construction</v>
          </cell>
          <cell r="C26" t="str">
            <v>Vol %</v>
          </cell>
          <cell r="D26">
            <v>10.808246901087699</v>
          </cell>
          <cell r="E26">
            <v>11.168931723584642</v>
          </cell>
          <cell r="F26">
            <v>-20.677874656775373</v>
          </cell>
          <cell r="G26">
            <v>9.0578599600460663</v>
          </cell>
          <cell r="N26" t="str">
            <v>OBRg</v>
          </cell>
        </row>
        <row r="27">
          <cell r="B27" t="str">
            <v>of which:Other Budiling and Construction</v>
          </cell>
          <cell r="C27" t="str">
            <v>Pr %</v>
          </cell>
          <cell r="D27">
            <v>7.6586496453244504</v>
          </cell>
          <cell r="E27">
            <v>6.5710686120766804</v>
          </cell>
          <cell r="F27">
            <v>4.3890096729841455</v>
          </cell>
          <cell r="G27">
            <v>1.2779903005372573</v>
          </cell>
          <cell r="N27" t="str">
            <v>OBP</v>
          </cell>
        </row>
        <row r="28">
          <cell r="A28" t="str">
            <v>Non-Housing Building &amp; Construction-to-GNI*</v>
          </cell>
          <cell r="B28" t="str">
            <v>of which:Other Budiling and Construction</v>
          </cell>
          <cell r="C28" t="str">
            <v>Val €m</v>
          </cell>
          <cell r="D28">
            <v>17522</v>
          </cell>
          <cell r="E28">
            <v>20759</v>
          </cell>
          <cell r="F28">
            <v>17189.195400000001</v>
          </cell>
          <cell r="G28">
            <v>18985.742864629246</v>
          </cell>
          <cell r="N28" t="str">
            <v>OBN</v>
          </cell>
          <cell r="P28">
            <v>-19.387306690290572</v>
          </cell>
          <cell r="Q28">
            <v>10.451608832308956</v>
          </cell>
        </row>
        <row r="29">
          <cell r="B29" t="str">
            <v>Investment in Machinery and Equipment</v>
          </cell>
          <cell r="C29" t="str">
            <v>Vol %</v>
          </cell>
          <cell r="D29">
            <v>15.537383177570099</v>
          </cell>
          <cell r="E29">
            <v>-1.2080098690441021</v>
          </cell>
          <cell r="F29">
            <v>-41.993176007816679</v>
          </cell>
          <cell r="G29">
            <v>30.560170418782274</v>
          </cell>
          <cell r="N29" t="str">
            <v>MNE_TOTRg</v>
          </cell>
        </row>
        <row r="30">
          <cell r="B30" t="str">
            <v>Investment in Machinery and Equipment</v>
          </cell>
          <cell r="C30" t="str">
            <v>Pr %</v>
          </cell>
          <cell r="D30">
            <v>0.36980247136286698</v>
          </cell>
          <cell r="E30">
            <v>0.33328335654587704</v>
          </cell>
          <cell r="F30">
            <v>-3.5982958950760091</v>
          </cell>
          <cell r="G30">
            <v>1.7223606066232078</v>
          </cell>
          <cell r="N30" t="str">
            <v>MNE_TOTP</v>
          </cell>
        </row>
        <row r="31">
          <cell r="B31" t="str">
            <v>Investment in Machinery and Equipment</v>
          </cell>
          <cell r="C31" t="str">
            <v>Val €m</v>
          </cell>
          <cell r="D31">
            <v>25714</v>
          </cell>
          <cell r="E31">
            <v>25488.037554292176</v>
          </cell>
          <cell r="F31">
            <v>14252.800192708635</v>
          </cell>
          <cell r="G31">
            <v>18928.985353867542</v>
          </cell>
          <cell r="N31" t="str">
            <v>MNE_TOTN</v>
          </cell>
        </row>
        <row r="32">
          <cell r="B32" t="str">
            <v>Aircraft</v>
          </cell>
          <cell r="C32" t="str">
            <v>Vol %</v>
          </cell>
          <cell r="D32">
            <v>14.4785783165725</v>
          </cell>
          <cell r="E32">
            <v>0.33914926857296912</v>
          </cell>
          <cell r="F32">
            <v>-53.261762763463658</v>
          </cell>
          <cell r="G32">
            <v>52.779605218522498</v>
          </cell>
          <cell r="N32" t="str">
            <v>PlanesRg</v>
          </cell>
        </row>
        <row r="33">
          <cell r="B33" t="str">
            <v>Aircraft</v>
          </cell>
          <cell r="C33" t="str">
            <v>Pr %</v>
          </cell>
          <cell r="D33">
            <v>1.0420810838197101</v>
          </cell>
          <cell r="E33">
            <v>1.0474583169026275</v>
          </cell>
          <cell r="F33">
            <v>-4.9999999999999929</v>
          </cell>
          <cell r="G33">
            <v>0.92040485363598101</v>
          </cell>
          <cell r="N33" t="str">
            <v>PlanesP</v>
          </cell>
        </row>
        <row r="34">
          <cell r="B34" t="str">
            <v>Aircraft</v>
          </cell>
          <cell r="C34" t="str">
            <v>Val €m</v>
          </cell>
          <cell r="D34">
            <v>16622</v>
          </cell>
          <cell r="E34">
            <v>16853.072400634726</v>
          </cell>
          <cell r="F34">
            <v>7482.987512241195</v>
          </cell>
          <cell r="G34">
            <v>11537.703869333189</v>
          </cell>
          <cell r="N34" t="str">
            <v>PlanesN</v>
          </cell>
        </row>
        <row r="35">
          <cell r="B35" t="str">
            <v>Other M&amp;E</v>
          </cell>
          <cell r="C35" t="str">
            <v>Vol %</v>
          </cell>
          <cell r="D35">
            <v>17.523907986559799</v>
          </cell>
          <cell r="E35">
            <v>-4.0355648357469409</v>
          </cell>
          <cell r="F35">
            <v>-20</v>
          </cell>
          <cell r="G35">
            <v>6</v>
          </cell>
          <cell r="N35" t="str">
            <v>UMRg</v>
          </cell>
        </row>
        <row r="36">
          <cell r="B36" t="str">
            <v>Other M&amp;E</v>
          </cell>
          <cell r="C36" t="str">
            <v>Pr %</v>
          </cell>
          <cell r="D36">
            <v>-0.86752667086528101</v>
          </cell>
          <cell r="E36">
            <v>-1.0328985511278366</v>
          </cell>
          <cell r="F36">
            <v>-2</v>
          </cell>
          <cell r="G36">
            <v>3</v>
          </cell>
          <cell r="N36" t="str">
            <v>UMP</v>
          </cell>
        </row>
        <row r="37">
          <cell r="B37" t="str">
            <v>Other M&amp;E</v>
          </cell>
          <cell r="C37" t="str">
            <v>Val €m</v>
          </cell>
          <cell r="D37">
            <v>9092</v>
          </cell>
          <cell r="E37">
            <v>8634.9651536574493</v>
          </cell>
          <cell r="F37">
            <v>6769.8126804674403</v>
          </cell>
          <cell r="G37">
            <v>7391.2814845343519</v>
          </cell>
          <cell r="N37" t="str">
            <v>UMN</v>
          </cell>
        </row>
        <row r="38">
          <cell r="B38" t="str">
            <v>Intangibles</v>
          </cell>
          <cell r="C38" t="str">
            <v>Vol %</v>
          </cell>
          <cell r="D38">
            <v>-21.612031402254001</v>
          </cell>
          <cell r="E38">
            <v>158.89513712887262</v>
          </cell>
          <cell r="F38">
            <v>-45.220189485810835</v>
          </cell>
          <cell r="G38">
            <v>-52.575014647214857</v>
          </cell>
          <cell r="N38" t="str">
            <v>IntangiblesRg</v>
          </cell>
        </row>
        <row r="39">
          <cell r="B39" t="str">
            <v>Intangibles</v>
          </cell>
          <cell r="C39" t="str">
            <v>Pr %</v>
          </cell>
          <cell r="D39">
            <v>-4.5833247855869397</v>
          </cell>
          <cell r="E39">
            <v>-1.4498672074984342</v>
          </cell>
          <cell r="F39">
            <v>-0.35899857324767082</v>
          </cell>
          <cell r="G39">
            <v>1.427892167312006</v>
          </cell>
          <cell r="N39" t="str">
            <v>IntangiblesP</v>
          </cell>
        </row>
        <row r="40">
          <cell r="B40" t="str">
            <v>Intangibles</v>
          </cell>
          <cell r="C40" t="str">
            <v>Val €m</v>
          </cell>
          <cell r="D40">
            <v>42637</v>
          </cell>
          <cell r="E40">
            <v>108784.68196634337</v>
          </cell>
          <cell r="F40">
            <v>59378.108066744906</v>
          </cell>
          <cell r="G40">
            <v>28562.154330948852</v>
          </cell>
          <cell r="N40" t="str">
            <v>IntangiblesN</v>
          </cell>
        </row>
        <row r="41">
          <cell r="B41" t="str">
            <v>STOCKs (change in €m)</v>
          </cell>
          <cell r="C41" t="str">
            <v>Vol %</v>
          </cell>
          <cell r="D41">
            <v>1351.7236338176001</v>
          </cell>
          <cell r="E41">
            <v>1736.2876727752</v>
          </cell>
          <cell r="F41">
            <v>1736.2876727752</v>
          </cell>
          <cell r="G41">
            <v>1736.2876727752</v>
          </cell>
          <cell r="N41" t="str">
            <v>scR</v>
          </cell>
        </row>
        <row r="42">
          <cell r="B42" t="str">
            <v>STOCKs (change in €m)</v>
          </cell>
          <cell r="C42" t="str">
            <v>Pr %</v>
          </cell>
          <cell r="E42">
            <v>0</v>
          </cell>
          <cell r="F42">
            <v>0</v>
          </cell>
          <cell r="G42">
            <v>0</v>
          </cell>
          <cell r="N42" t="str">
            <v>scP</v>
          </cell>
        </row>
        <row r="43">
          <cell r="B43" t="str">
            <v>STOCKs (change in €m)</v>
          </cell>
          <cell r="C43" t="str">
            <v>Val €m</v>
          </cell>
          <cell r="D43">
            <v>1351.7236338175999</v>
          </cell>
          <cell r="E43">
            <v>1487</v>
          </cell>
          <cell r="F43">
            <v>1487</v>
          </cell>
          <cell r="G43">
            <v>1487</v>
          </cell>
          <cell r="N43" t="str">
            <v>scN</v>
          </cell>
        </row>
        <row r="44">
          <cell r="B44" t="str">
            <v>EXPORTS of Goods &amp; Services</v>
          </cell>
          <cell r="C44" t="str">
            <v>Vol %</v>
          </cell>
          <cell r="D44">
            <v>11.1219791426419</v>
          </cell>
          <cell r="E44">
            <v>10.549440107227337</v>
          </cell>
          <cell r="F44">
            <v>1.930607284563135</v>
          </cell>
          <cell r="G44">
            <v>0.98050877180309026</v>
          </cell>
          <cell r="N44" t="str">
            <v>xtRg</v>
          </cell>
        </row>
        <row r="45">
          <cell r="B45" t="str">
            <v>EXPORTS of Goods &amp; Services</v>
          </cell>
          <cell r="C45" t="str">
            <v>Pr %</v>
          </cell>
          <cell r="D45">
            <v>6.0613643630702499E-2</v>
          </cell>
          <cell r="E45">
            <v>1.5340941221710924</v>
          </cell>
          <cell r="F45">
            <v>-0.69970377712259557</v>
          </cell>
          <cell r="G45">
            <v>0.81073835396818783</v>
          </cell>
          <cell r="N45" t="str">
            <v>xtP</v>
          </cell>
        </row>
        <row r="46">
          <cell r="B46" t="str">
            <v>EXPORTS of Goods &amp; Services</v>
          </cell>
          <cell r="C46" t="str">
            <v>Val €m</v>
          </cell>
          <cell r="D46">
            <v>399898</v>
          </cell>
          <cell r="E46">
            <v>448867</v>
          </cell>
          <cell r="F46">
            <v>454331.48430400004</v>
          </cell>
          <cell r="G46">
            <v>462505.80040642607</v>
          </cell>
          <cell r="N46" t="str">
            <v>xtN</v>
          </cell>
        </row>
        <row r="47">
          <cell r="B47" t="str">
            <v>Exports of Goods</v>
          </cell>
          <cell r="C47" t="str">
            <v>Vol %</v>
          </cell>
          <cell r="D47">
            <v>11.0893367518493</v>
          </cell>
          <cell r="E47">
            <v>8.1667399724748577</v>
          </cell>
          <cell r="F47">
            <v>4.8018571673472676</v>
          </cell>
          <cell r="G47">
            <v>0.60823773737523901</v>
          </cell>
          <cell r="N47" t="str">
            <v>xgRg</v>
          </cell>
        </row>
        <row r="48">
          <cell r="B48" t="str">
            <v>Exports of Goods</v>
          </cell>
          <cell r="C48" t="str">
            <v>Pr %</v>
          </cell>
          <cell r="D48">
            <v>-3.7847277497134399</v>
          </cell>
          <cell r="E48">
            <v>-0.53127130781255305</v>
          </cell>
          <cell r="F48">
            <v>-3.5999999999999921</v>
          </cell>
          <cell r="G48">
            <v>-1.000000000000012</v>
          </cell>
          <cell r="N48" t="str">
            <v>xgP</v>
          </cell>
        </row>
        <row r="49">
          <cell r="B49" t="str">
            <v>Exports of Goods</v>
          </cell>
          <cell r="C49" t="str">
            <v>Val €m</v>
          </cell>
          <cell r="D49">
            <v>211444</v>
          </cell>
          <cell r="E49">
            <v>227497</v>
          </cell>
          <cell r="F49">
            <v>229837.92208400002</v>
          </cell>
          <cell r="G49">
            <v>228923.52423030484</v>
          </cell>
          <cell r="N49" t="str">
            <v>xgN</v>
          </cell>
        </row>
        <row r="50">
          <cell r="B50" t="str">
            <v>Exports of Services</v>
          </cell>
          <cell r="C50" t="str">
            <v>Vol %</v>
          </cell>
          <cell r="D50">
            <v>11.1613146780549</v>
          </cell>
          <cell r="E50">
            <v>13.222855444830039</v>
          </cell>
          <cell r="F50">
            <v>-1.0201120296336448</v>
          </cell>
          <cell r="G50">
            <v>1.3616422001243791</v>
          </cell>
          <cell r="N50" t="str">
            <v>xsRg</v>
          </cell>
        </row>
        <row r="51">
          <cell r="B51" t="str">
            <v>Exports of Services</v>
          </cell>
          <cell r="C51" t="str">
            <v>Pr %</v>
          </cell>
          <cell r="D51">
            <v>4.75866799315334</v>
          </cell>
          <cell r="E51">
            <v>3.7478968754247166</v>
          </cell>
          <cell r="F51">
            <v>2.456182077076674</v>
          </cell>
          <cell r="G51">
            <v>2.6508043502622369</v>
          </cell>
          <cell r="N51" t="str">
            <v>xsP</v>
          </cell>
        </row>
        <row r="52">
          <cell r="B52" t="str">
            <v>Exports of Services</v>
          </cell>
          <cell r="C52" t="str">
            <v>Val €m</v>
          </cell>
          <cell r="D52">
            <v>188454</v>
          </cell>
          <cell r="E52">
            <v>221370</v>
          </cell>
          <cell r="F52">
            <v>224493.56221999999</v>
          </cell>
          <cell r="G52">
            <v>233582.2761761212</v>
          </cell>
          <cell r="N52" t="str">
            <v>xsN</v>
          </cell>
        </row>
        <row r="53">
          <cell r="B53" t="str">
            <v>IMPORTS of Goods &amp; Services</v>
          </cell>
          <cell r="C53" t="str">
            <v>Vol %</v>
          </cell>
          <cell r="D53">
            <v>4.0721794498677504</v>
          </cell>
          <cell r="E53">
            <v>32.377324085832448</v>
          </cell>
          <cell r="F53">
            <v>-12.524033825667713</v>
          </cell>
          <cell r="G53">
            <v>-5.6396837860876676</v>
          </cell>
          <cell r="N53" t="str">
            <v>mtRg</v>
          </cell>
        </row>
        <row r="54">
          <cell r="B54" t="str">
            <v>IMPORTS of Goods &amp; Services</v>
          </cell>
          <cell r="C54" t="str">
            <v>Pr %</v>
          </cell>
          <cell r="D54">
            <v>0.39442873172881299</v>
          </cell>
          <cell r="E54">
            <v>-0.36117099063224245</v>
          </cell>
          <cell r="F54">
            <v>-0.48334803362459766</v>
          </cell>
          <cell r="G54">
            <v>1.4480344999294958</v>
          </cell>
          <cell r="N54" t="str">
            <v>mtP</v>
          </cell>
        </row>
        <row r="55">
          <cell r="B55" t="str">
            <v>IMPORTS of Goods &amp; Services</v>
          </cell>
          <cell r="C55" t="str">
            <v>Val €m</v>
          </cell>
          <cell r="D55">
            <v>307111</v>
          </cell>
          <cell r="E55">
            <v>405077</v>
          </cell>
          <cell r="F55">
            <v>352632.29981600004</v>
          </cell>
          <cell r="G55">
            <v>337563.21489757183</v>
          </cell>
          <cell r="N55" t="str">
            <v>mtN</v>
          </cell>
        </row>
        <row r="56">
          <cell r="B56" t="str">
            <v>Imports of Goods</v>
          </cell>
          <cell r="C56" t="str">
            <v>Vol %</v>
          </cell>
          <cell r="D56">
            <v>12.285314487964801</v>
          </cell>
          <cell r="E56">
            <v>8.8406052076002837</v>
          </cell>
          <cell r="F56">
            <v>-3.9347260362455283</v>
          </cell>
          <cell r="G56">
            <v>5.6144765305640609</v>
          </cell>
          <cell r="N56" t="str">
            <v>mgRg</v>
          </cell>
        </row>
        <row r="57">
          <cell r="B57" t="str">
            <v>Imports of Goods</v>
          </cell>
          <cell r="C57" t="str">
            <v>Pr %</v>
          </cell>
          <cell r="D57">
            <v>2.7201191373071598</v>
          </cell>
          <cell r="E57">
            <v>-2.6805679032301466</v>
          </cell>
          <cell r="F57">
            <v>-1.0748795370238429</v>
          </cell>
          <cell r="G57">
            <v>1.180837923985778</v>
          </cell>
          <cell r="N57" t="str">
            <v>mgP</v>
          </cell>
        </row>
        <row r="58">
          <cell r="B58" t="str">
            <v>Imports of Goods</v>
          </cell>
          <cell r="C58" t="str">
            <v>Val €m</v>
          </cell>
          <cell r="D58">
            <v>102312</v>
          </cell>
          <cell r="E58">
            <v>108372</v>
          </cell>
          <cell r="F58">
            <v>102988.82463039999</v>
          </cell>
          <cell r="G58">
            <v>110055.51851219812</v>
          </cell>
          <cell r="N58" t="str">
            <v>mgN</v>
          </cell>
        </row>
        <row r="59">
          <cell r="B59" t="str">
            <v>Imports of Services</v>
          </cell>
          <cell r="C59" t="str">
            <v>Vol %</v>
          </cell>
          <cell r="D59">
            <v>0.40329641676204397</v>
          </cell>
          <cell r="E59">
            <v>44.135684918798049</v>
          </cell>
          <cell r="F59">
            <v>-15.661292934059084</v>
          </cell>
          <cell r="G59">
            <v>-10.28251589837234</v>
          </cell>
          <cell r="N59" t="str">
            <v>msRg</v>
          </cell>
        </row>
        <row r="60">
          <cell r="B60" t="str">
            <v>Imports of Services</v>
          </cell>
          <cell r="C60" t="str">
            <v>Pr %</v>
          </cell>
          <cell r="D60">
            <v>-0.61070908833197302</v>
          </cell>
          <cell r="E60">
            <v>0.51375949416576638</v>
          </cell>
          <cell r="F60">
            <v>-0.23724918093777081</v>
          </cell>
          <cell r="G60">
            <v>1.5777963817389384</v>
          </cell>
          <cell r="N60" t="str">
            <v>msP</v>
          </cell>
        </row>
        <row r="61">
          <cell r="B61" t="str">
            <v>Imports of Services</v>
          </cell>
          <cell r="C61" t="str">
            <v>Val €m</v>
          </cell>
          <cell r="D61">
            <v>204799</v>
          </cell>
          <cell r="E61">
            <v>296705</v>
          </cell>
          <cell r="F61">
            <v>249643.47518560002</v>
          </cell>
          <cell r="G61">
            <v>227507.69638537371</v>
          </cell>
          <cell r="N61" t="str">
            <v>msN</v>
          </cell>
        </row>
        <row r="62">
          <cell r="B62" t="str">
            <v>Net Exports (contribution)</v>
          </cell>
          <cell r="C62" t="str">
            <v>Vol %</v>
          </cell>
          <cell r="E62">
            <v>-17.507469317907972</v>
          </cell>
          <cell r="F62">
            <v>16.682349687169953</v>
          </cell>
          <cell r="G62">
            <v>6.9653355426275176</v>
          </cell>
          <cell r="N62" t="str">
            <v>NXRgc</v>
          </cell>
        </row>
        <row r="63">
          <cell r="B63" t="str">
            <v>Net Exports (contribution)</v>
          </cell>
          <cell r="C63" t="str">
            <v>Pr %</v>
          </cell>
          <cell r="E63">
            <v>0</v>
          </cell>
          <cell r="F63">
            <v>0</v>
          </cell>
          <cell r="G63">
            <v>0</v>
          </cell>
        </row>
        <row r="64">
          <cell r="B64" t="str">
            <v>Net Exports (contribution)</v>
          </cell>
          <cell r="C64" t="str">
            <v>Val €m</v>
          </cell>
          <cell r="E64">
            <v>0</v>
          </cell>
          <cell r="F64">
            <v>0</v>
          </cell>
          <cell r="G64">
            <v>0</v>
          </cell>
        </row>
        <row r="65">
          <cell r="B65" t="str">
            <v>Domestic Demand ex stocks (contribution)</v>
          </cell>
          <cell r="C65" t="str">
            <v>Vol %</v>
          </cell>
          <cell r="E65">
            <v>22.870445191011843</v>
          </cell>
          <cell r="F65">
            <v>-19.071815678006061</v>
          </cell>
          <cell r="G65">
            <v>-5.2656694540781377</v>
          </cell>
          <cell r="N65" t="str">
            <v>DDRgc</v>
          </cell>
        </row>
        <row r="66">
          <cell r="B66" t="str">
            <v>Domestic Demand ex stocks (contribution)</v>
          </cell>
          <cell r="C66" t="str">
            <v>Pr %</v>
          </cell>
          <cell r="E66">
            <v>0</v>
          </cell>
          <cell r="F66">
            <v>0</v>
          </cell>
          <cell r="G66">
            <v>0</v>
          </cell>
        </row>
        <row r="67">
          <cell r="B67" t="str">
            <v>Domestic Demand ex stocks (contribution)</v>
          </cell>
          <cell r="C67" t="str">
            <v>Val €m</v>
          </cell>
          <cell r="E67">
            <v>0</v>
          </cell>
          <cell r="F67">
            <v>0</v>
          </cell>
          <cell r="G67">
            <v>0</v>
          </cell>
        </row>
        <row r="68">
          <cell r="B68" t="str">
            <v>Stocks (contribution)</v>
          </cell>
          <cell r="C68" t="str">
            <v>Vol %</v>
          </cell>
          <cell r="E68">
            <v>0.11743550222026497</v>
          </cell>
          <cell r="F68">
            <v>0</v>
          </cell>
          <cell r="G68">
            <v>0</v>
          </cell>
          <cell r="N68" t="str">
            <v>SCRgc</v>
          </cell>
        </row>
        <row r="69">
          <cell r="B69" t="str">
            <v>Stocks (contribution)</v>
          </cell>
          <cell r="C69" t="str">
            <v>Pr %</v>
          </cell>
          <cell r="E69">
            <v>0</v>
          </cell>
          <cell r="F69">
            <v>0</v>
          </cell>
          <cell r="G69">
            <v>0</v>
          </cell>
        </row>
        <row r="70">
          <cell r="B70" t="str">
            <v>Stocks (contribution)</v>
          </cell>
          <cell r="C70" t="str">
            <v>Val €m</v>
          </cell>
          <cell r="E70">
            <v>0</v>
          </cell>
          <cell r="F70">
            <v>0</v>
          </cell>
          <cell r="G70">
            <v>0</v>
          </cell>
        </row>
        <row r="71">
          <cell r="B71" t="str">
            <v>STATISCAL DISCREPANCY</v>
          </cell>
          <cell r="C71" t="str">
            <v>Vol %</v>
          </cell>
          <cell r="E71">
            <v>0</v>
          </cell>
          <cell r="F71">
            <v>0</v>
          </cell>
          <cell r="G71">
            <v>0</v>
          </cell>
        </row>
        <row r="72">
          <cell r="B72" t="str">
            <v>STATISCAL DISCREPANCY</v>
          </cell>
          <cell r="C72" t="str">
            <v>Pr %</v>
          </cell>
          <cell r="E72">
            <v>0</v>
          </cell>
          <cell r="F72">
            <v>0</v>
          </cell>
          <cell r="G72">
            <v>0</v>
          </cell>
        </row>
        <row r="73">
          <cell r="B73" t="str">
            <v>STATISCAL DISCREPANCY</v>
          </cell>
          <cell r="C73" t="str">
            <v>Val €m</v>
          </cell>
          <cell r="D73">
            <v>2245.0047348999601</v>
          </cell>
          <cell r="E73">
            <v>1953</v>
          </cell>
          <cell r="F73">
            <v>1953</v>
          </cell>
          <cell r="G73">
            <v>1953</v>
          </cell>
          <cell r="N73" t="str">
            <v>STATN</v>
          </cell>
        </row>
        <row r="74">
          <cell r="B74" t="str">
            <v>GROSS DOMESTIC PRODUCT</v>
          </cell>
          <cell r="C74" t="str">
            <v>Vol %</v>
          </cell>
          <cell r="D74">
            <v>8.6817355231006292</v>
          </cell>
          <cell r="E74">
            <v>5.5653758876526904</v>
          </cell>
          <cell r="F74">
            <v>-2.3894659908361149</v>
          </cell>
          <cell r="G74">
            <v>1.6996660885493897</v>
          </cell>
          <cell r="N74" t="str">
            <v>yeRg</v>
          </cell>
        </row>
        <row r="75">
          <cell r="B75" t="str">
            <v>GROSS DOMESTIC PRODUCT</v>
          </cell>
          <cell r="C75" t="str">
            <v>Pr %</v>
          </cell>
          <cell r="D75">
            <v>0.129129816634976</v>
          </cell>
          <cell r="E75">
            <v>3.1478344837003513</v>
          </cell>
          <cell r="F75">
            <v>0.55553991308892048</v>
          </cell>
          <cell r="G75">
            <v>0.93421064753285155</v>
          </cell>
          <cell r="N75" t="str">
            <v>yeP</v>
          </cell>
        </row>
        <row r="76">
          <cell r="B76" t="str">
            <v>GROSS DOMESTIC PRODUCT</v>
          </cell>
          <cell r="C76" t="str">
            <v>Val €m</v>
          </cell>
          <cell r="D76">
            <v>326986.84398071759</v>
          </cell>
          <cell r="E76">
            <v>356051.99875220004</v>
          </cell>
          <cell r="F76">
            <v>349475.00439745351</v>
          </cell>
          <cell r="G76">
            <v>358735.23649097653</v>
          </cell>
          <cell r="N76" t="str">
            <v>yeN</v>
          </cell>
          <cell r="O76">
            <v>8.8887841534066148</v>
          </cell>
          <cell r="P76">
            <v>-1.8472005150359738</v>
          </cell>
          <cell r="Q76">
            <v>2.6497551976539802</v>
          </cell>
          <cell r="W76">
            <v>380975.63866485405</v>
          </cell>
          <cell r="X76">
            <v>367997.17963051854</v>
          </cell>
        </row>
        <row r="77">
          <cell r="B77" t="str">
            <v>Net Factor Income</v>
          </cell>
          <cell r="C77" t="str">
            <v>Vol %</v>
          </cell>
          <cell r="D77">
            <v>13.199563307435835</v>
          </cell>
          <cell r="E77">
            <v>13.422676327408588</v>
          </cell>
          <cell r="F77">
            <v>-0.52071038443958217</v>
          </cell>
          <cell r="G77">
            <v>1.9431158994951847</v>
          </cell>
          <cell r="N77" t="str">
            <v>FIRg</v>
          </cell>
          <cell r="X77">
            <v>2575.9802574136297</v>
          </cell>
          <cell r="Y77">
            <v>-2025</v>
          </cell>
        </row>
        <row r="78">
          <cell r="B78" t="str">
            <v>Net Factor Income</v>
          </cell>
          <cell r="C78" t="str">
            <v>Pr %</v>
          </cell>
          <cell r="D78">
            <v>6.0613643630702499E-2</v>
          </cell>
          <cell r="E78">
            <v>1.5340941221710924</v>
          </cell>
          <cell r="F78">
            <v>-0.69970377712259557</v>
          </cell>
          <cell r="G78">
            <v>1.7</v>
          </cell>
          <cell r="N78" t="str">
            <v>FIP</v>
          </cell>
          <cell r="Y78">
            <v>4600.9802574136302</v>
          </cell>
        </row>
        <row r="79">
          <cell r="B79" t="str">
            <v>Net Factor Income</v>
          </cell>
          <cell r="C79" t="str">
            <v>Val €m</v>
          </cell>
          <cell r="D79">
            <v>-70663.808770999996</v>
          </cell>
          <cell r="E79">
            <v>-81721.044888999997</v>
          </cell>
          <cell r="F79">
            <v>-80726.687133450017</v>
          </cell>
          <cell r="G79">
            <v>-83694.3203301225</v>
          </cell>
          <cell r="N79" t="str">
            <v>FIN</v>
          </cell>
        </row>
        <row r="80">
          <cell r="B80" t="str">
            <v>GROSS NATIONAL PRODUCT</v>
          </cell>
          <cell r="C80" t="str">
            <v>Vol %</v>
          </cell>
          <cell r="D80">
            <v>7.6216083076761754</v>
          </cell>
          <cell r="E80">
            <v>3.3992400184143401</v>
          </cell>
          <cell r="F80">
            <v>-2.9461536655090104</v>
          </cell>
          <cell r="G80">
            <v>1.6265385731067061</v>
          </cell>
          <cell r="N80" t="str">
            <v>YNRg</v>
          </cell>
        </row>
        <row r="81">
          <cell r="B81" t="str">
            <v>GROSS NATIONAL PRODUCT</v>
          </cell>
          <cell r="C81" t="str">
            <v>Pr %</v>
          </cell>
          <cell r="D81">
            <v>0.32155735903098837</v>
          </cell>
          <cell r="E81">
            <v>3.5066543678437867</v>
          </cell>
          <cell r="F81">
            <v>0.93881189110660568</v>
          </cell>
          <cell r="G81">
            <v>0.70346608789246812</v>
          </cell>
          <cell r="N81" t="str">
            <v>YNP</v>
          </cell>
        </row>
        <row r="82">
          <cell r="B82" t="str">
            <v>GROSS NATIONAL PRODUCT</v>
          </cell>
          <cell r="C82" t="str">
            <v>Val €m</v>
          </cell>
          <cell r="D82">
            <v>256323.03520971758</v>
          </cell>
          <cell r="E82">
            <v>274330.95386320003</v>
          </cell>
          <cell r="F82">
            <v>268748.3172640035</v>
          </cell>
          <cell r="G82">
            <v>275040.91616085405</v>
          </cell>
          <cell r="N82" t="str">
            <v>YNN</v>
          </cell>
        </row>
        <row r="83">
          <cell r="B83" t="str">
            <v>Modified GNI</v>
          </cell>
          <cell r="C83" t="str">
            <v>Val €m</v>
          </cell>
          <cell r="D83">
            <v>198701.52949981941</v>
          </cell>
          <cell r="E83">
            <v>213708</v>
          </cell>
          <cell r="F83">
            <v>202832.7389240035</v>
          </cell>
          <cell r="G83">
            <v>208345.31706025405</v>
          </cell>
          <cell r="N83" t="str">
            <v>MIN</v>
          </cell>
        </row>
        <row r="84">
          <cell r="B84" t="str">
            <v>Modified GNI</v>
          </cell>
          <cell r="C84" t="str">
            <v>Val %</v>
          </cell>
          <cell r="D84">
            <v>6.7041566714435064</v>
          </cell>
          <cell r="E84">
            <v>7.5520125615242932</v>
          </cell>
          <cell r="F84">
            <v>-5.0888413517493509</v>
          </cell>
          <cell r="G84">
            <v>2.7177950490112841</v>
          </cell>
          <cell r="N84" t="str">
            <v>MINg</v>
          </cell>
        </row>
        <row r="85">
          <cell r="B85" t="str">
            <v>'Underlying' Investment</v>
          </cell>
          <cell r="C85" t="str">
            <v>Vol %</v>
          </cell>
          <cell r="E85">
            <v>4.6135554239533576</v>
          </cell>
          <cell r="F85">
            <v>-18.401411906759236</v>
          </cell>
          <cell r="G85">
            <v>7.1568149939140255</v>
          </cell>
        </row>
        <row r="86">
          <cell r="B86" t="str">
            <v>'Underlying' Investment</v>
          </cell>
          <cell r="C86" t="str">
            <v>Pr %</v>
          </cell>
          <cell r="E86">
            <v>4.5435621593361786</v>
          </cell>
          <cell r="F86">
            <v>2.3096501798549607</v>
          </cell>
          <cell r="G86">
            <v>1.7453045029911962</v>
          </cell>
        </row>
        <row r="87">
          <cell r="B87" t="str">
            <v>'Underlying' Investment</v>
          </cell>
          <cell r="C87" t="str">
            <v>Val €m</v>
          </cell>
          <cell r="E87">
            <v>36860.965153657453</v>
          </cell>
          <cell r="F87">
            <v>30772.724330467441</v>
          </cell>
          <cell r="G87">
            <v>33550.586683289846</v>
          </cell>
        </row>
        <row r="88">
          <cell r="B88" t="str">
            <v>Net Exports</v>
          </cell>
          <cell r="C88" t="str">
            <v>Vol %</v>
          </cell>
          <cell r="D88">
            <v>43.235687900264999</v>
          </cell>
          <cell r="E88">
            <v>-61.697569458265598</v>
          </cell>
          <cell r="F88">
            <v>135.64247430920301</v>
          </cell>
          <cell r="G88">
            <v>23.935400088451185</v>
          </cell>
          <cell r="N88" t="str">
            <v>NXRg</v>
          </cell>
        </row>
        <row r="89">
          <cell r="B89" t="str">
            <v>Net Exports</v>
          </cell>
          <cell r="C89" t="str">
            <v>Pr %</v>
          </cell>
          <cell r="D89">
            <v>-1.43047015403938</v>
          </cell>
          <cell r="E89">
            <v>23.214403306884755</v>
          </cell>
          <cell r="F89">
            <v>-1.4426651621095465</v>
          </cell>
          <cell r="G89">
            <v>-0.87170296554250903</v>
          </cell>
          <cell r="N89" t="str">
            <v>NXP</v>
          </cell>
        </row>
        <row r="90">
          <cell r="B90" t="str">
            <v>Net Exports</v>
          </cell>
          <cell r="C90" t="str">
            <v>Val €m</v>
          </cell>
          <cell r="D90">
            <v>92787</v>
          </cell>
          <cell r="E90">
            <v>43790</v>
          </cell>
          <cell r="F90">
            <v>101699.184488</v>
          </cell>
          <cell r="G90">
            <v>124942.58550885424</v>
          </cell>
          <cell r="N90" t="str">
            <v>NXN</v>
          </cell>
        </row>
        <row r="91">
          <cell r="E91">
            <v>8.8887841534066148</v>
          </cell>
          <cell r="F91">
            <v>-1.8472005150359738</v>
          </cell>
          <cell r="G91">
            <v>2.6497551976539802</v>
          </cell>
        </row>
        <row r="92">
          <cell r="B92" t="str">
            <v>Prices</v>
          </cell>
        </row>
        <row r="94">
          <cell r="A94" t="str">
            <v>Inflation (HICP)</v>
          </cell>
          <cell r="B94" t="str">
            <v>HICP</v>
          </cell>
          <cell r="D94">
            <v>0.71630851241044624</v>
          </cell>
          <cell r="E94">
            <v>0.9</v>
          </cell>
          <cell r="F94">
            <v>-0.3</v>
          </cell>
          <cell r="G94">
            <v>0.4</v>
          </cell>
          <cell r="N94" t="str">
            <v>HICPg</v>
          </cell>
          <cell r="P94">
            <v>-0.3</v>
          </cell>
          <cell r="Q94">
            <v>0.4</v>
          </cell>
        </row>
        <row r="95">
          <cell r="A95" t="str">
            <v>Inflation (HICP ex food and energy)</v>
          </cell>
          <cell r="B95" t="str">
            <v>Core HICP</v>
          </cell>
          <cell r="E95">
            <v>0.9</v>
          </cell>
          <cell r="F95">
            <v>0.1</v>
          </cell>
          <cell r="G95">
            <v>0.2</v>
          </cell>
          <cell r="P95">
            <v>0.1</v>
          </cell>
          <cell r="Q95">
            <v>0.2</v>
          </cell>
        </row>
        <row r="96">
          <cell r="B96" t="str">
            <v>Personal Consumption Deflator</v>
          </cell>
          <cell r="D96">
            <v>2.2839305961474601</v>
          </cell>
          <cell r="E96">
            <v>2.4273408266111796</v>
          </cell>
          <cell r="F96">
            <v>1.4852111894607001</v>
          </cell>
          <cell r="G96">
            <v>1.6246788501213194</v>
          </cell>
          <cell r="N96" t="str">
            <v>PCP</v>
          </cell>
        </row>
        <row r="97">
          <cell r="B97" t="str">
            <v>GDP Deflator</v>
          </cell>
          <cell r="D97">
            <v>0.129129816634976</v>
          </cell>
          <cell r="E97">
            <v>3.1478344837003513</v>
          </cell>
          <cell r="F97">
            <v>0.55553991308892048</v>
          </cell>
          <cell r="G97">
            <v>0.93421064753285155</v>
          </cell>
          <cell r="N97" t="str">
            <v>YEP</v>
          </cell>
        </row>
        <row r="98">
          <cell r="A98" t="str">
            <v>Employment Rate (15-64)</v>
          </cell>
          <cell r="O98">
            <v>69.599999999999994</v>
          </cell>
          <cell r="P98">
            <v>60.724338828713336</v>
          </cell>
          <cell r="Q98">
            <v>65.822255993668136</v>
          </cell>
        </row>
        <row r="99">
          <cell r="B99" t="str">
            <v>Labour Market/Population</v>
          </cell>
        </row>
        <row r="100">
          <cell r="A100" t="str">
            <v>Total Employment</v>
          </cell>
          <cell r="B100" t="str">
            <v>Total Employment (persons)</v>
          </cell>
          <cell r="C100" t="str">
            <v>∆ Persons</v>
          </cell>
          <cell r="D100">
            <v>63.400000000000091</v>
          </cell>
          <cell r="E100">
            <v>65000</v>
          </cell>
          <cell r="F100">
            <v>-319000</v>
          </cell>
          <cell r="G100">
            <v>153000</v>
          </cell>
          <cell r="N100" t="str">
            <v>EMPc</v>
          </cell>
          <cell r="O100">
            <v>2322.5</v>
          </cell>
          <cell r="P100">
            <v>2003.5</v>
          </cell>
          <cell r="Q100">
            <v>2156.5</v>
          </cell>
        </row>
        <row r="101">
          <cell r="B101" t="str">
            <v xml:space="preserve">Total Employment </v>
          </cell>
          <cell r="C101" t="str">
            <v>% Y-Y</v>
          </cell>
          <cell r="D101">
            <v>2.8895016293325471</v>
          </cell>
          <cell r="E101">
            <v>2.8758416017009294</v>
          </cell>
          <cell r="F101">
            <v>-13.73226369798487</v>
          </cell>
          <cell r="G101">
            <v>7.6254829896300853</v>
          </cell>
          <cell r="N101" t="str">
            <v>EMPg</v>
          </cell>
          <cell r="P101">
            <v>-13.73226369798487</v>
          </cell>
          <cell r="Q101">
            <v>7.6254829896300853</v>
          </cell>
        </row>
        <row r="102">
          <cell r="A102" t="str">
            <v xml:space="preserve">   Agri</v>
          </cell>
          <cell r="B102" t="str">
            <v>Agriculture</v>
          </cell>
          <cell r="C102" t="str">
            <v>∆ Persons</v>
          </cell>
          <cell r="D102">
            <v>-3.0691258450037822</v>
          </cell>
          <cell r="E102">
            <v>-5000</v>
          </cell>
          <cell r="F102">
            <v>-5000</v>
          </cell>
          <cell r="G102">
            <v>-6000</v>
          </cell>
          <cell r="N102" t="str">
            <v>AGRI</v>
          </cell>
          <cell r="O102">
            <v>102.75</v>
          </cell>
          <cell r="P102">
            <v>97.75</v>
          </cell>
          <cell r="Q102">
            <v>91.75</v>
          </cell>
        </row>
        <row r="103">
          <cell r="A103" t="str">
            <v xml:space="preserve">   Industry</v>
          </cell>
          <cell r="B103" t="str">
            <v>Industry</v>
          </cell>
          <cell r="C103" t="str">
            <v>∆ Persons</v>
          </cell>
          <cell r="D103">
            <v>11.282177677435527</v>
          </cell>
          <cell r="E103">
            <v>11000</v>
          </cell>
          <cell r="F103">
            <v>-41000</v>
          </cell>
          <cell r="G103">
            <v>18000</v>
          </cell>
          <cell r="N103" t="str">
            <v>INDU</v>
          </cell>
          <cell r="O103">
            <v>434.71000000000004</v>
          </cell>
          <cell r="P103">
            <v>393.71000000000004</v>
          </cell>
          <cell r="Q103">
            <v>411.71000000000004</v>
          </cell>
        </row>
        <row r="104">
          <cell r="A104" t="str">
            <v xml:space="preserve">   Services</v>
          </cell>
          <cell r="B104" t="str">
            <v>Services</v>
          </cell>
          <cell r="C104" t="str">
            <v>∆ Persons</v>
          </cell>
          <cell r="D104">
            <v>55.111948167568016</v>
          </cell>
          <cell r="E104">
            <v>60000</v>
          </cell>
          <cell r="F104">
            <v>-274000</v>
          </cell>
          <cell r="G104">
            <v>141000</v>
          </cell>
          <cell r="N104" t="str">
            <v>SERV</v>
          </cell>
          <cell r="O104">
            <v>1785.04</v>
          </cell>
          <cell r="P104">
            <v>1511.04</v>
          </cell>
          <cell r="Q104">
            <v>1652.04</v>
          </cell>
        </row>
        <row r="105">
          <cell r="A105" t="str">
            <v>LF</v>
          </cell>
          <cell r="B105" t="str">
            <v>Labour Force (persons)</v>
          </cell>
          <cell r="C105" t="str">
            <v>∆ Persons</v>
          </cell>
          <cell r="D105">
            <v>43025.000000000087</v>
          </cell>
          <cell r="E105">
            <v>48000</v>
          </cell>
          <cell r="F105">
            <v>-64000</v>
          </cell>
          <cell r="G105">
            <v>22000</v>
          </cell>
          <cell r="N105" t="str">
            <v>LFc</v>
          </cell>
          <cell r="O105">
            <v>2443.4</v>
          </cell>
          <cell r="P105">
            <v>2379.4</v>
          </cell>
          <cell r="Q105">
            <v>2401.4</v>
          </cell>
          <cell r="W105">
            <v>2.0208768267223398</v>
          </cell>
          <cell r="X105">
            <v>-2.6193009740525519</v>
          </cell>
          <cell r="Y105">
            <v>0.92460284105235768</v>
          </cell>
        </row>
        <row r="106">
          <cell r="B106" t="str">
            <v xml:space="preserve">Labour Force </v>
          </cell>
          <cell r="C106" t="str">
            <v>% Y-Y</v>
          </cell>
          <cell r="D106">
            <v>2352</v>
          </cell>
          <cell r="E106">
            <v>2.0318465992531056</v>
          </cell>
          <cell r="F106">
            <v>-2.6268289452935392</v>
          </cell>
          <cell r="G106">
            <v>0.92839816731763514</v>
          </cell>
          <cell r="O106">
            <v>4921.5</v>
          </cell>
          <cell r="P106">
            <v>4977.40113585565</v>
          </cell>
          <cell r="Q106">
            <v>5012.9976091406916</v>
          </cell>
        </row>
        <row r="107">
          <cell r="A107" t="str">
            <v>Net Migration (% labour force)</v>
          </cell>
          <cell r="B107" t="str">
            <v>Migration</v>
          </cell>
          <cell r="C107" t="str">
            <v>'000s</v>
          </cell>
          <cell r="D107">
            <v>29.8</v>
          </cell>
          <cell r="E107">
            <v>33.700000000000003</v>
          </cell>
          <cell r="F107">
            <v>6.7</v>
          </cell>
          <cell r="G107">
            <v>8.4957499999999992</v>
          </cell>
          <cell r="N107" t="str">
            <v>MIGLF</v>
          </cell>
          <cell r="O107">
            <v>1.3792256691495457</v>
          </cell>
          <cell r="P107">
            <v>0.28158359250231152</v>
          </cell>
          <cell r="Q107">
            <v>0.35378320979428662</v>
          </cell>
        </row>
        <row r="108">
          <cell r="B108" t="str">
            <v>Unemployment (QNHS basis)</v>
          </cell>
          <cell r="C108" t="str">
            <v>Persons</v>
          </cell>
          <cell r="D108">
            <v>137.47500000000002</v>
          </cell>
          <cell r="E108">
            <v>121000</v>
          </cell>
          <cell r="F108">
            <v>376000</v>
          </cell>
          <cell r="G108">
            <v>245000</v>
          </cell>
          <cell r="N108" t="str">
            <v>UNEMP</v>
          </cell>
        </row>
        <row r="109">
          <cell r="A109" t="str">
            <v>Unemployment Rate</v>
          </cell>
          <cell r="B109" t="str">
            <v>Unemployment (% labour force)</v>
          </cell>
          <cell r="C109" t="str">
            <v>% LF</v>
          </cell>
          <cell r="D109">
            <v>5.7400235905679491</v>
          </cell>
          <cell r="E109">
            <v>4.9728073692543253</v>
          </cell>
          <cell r="F109">
            <v>15.870294712186292</v>
          </cell>
          <cell r="G109">
            <v>10.258492690822482</v>
          </cell>
          <cell r="N109" t="str">
            <v>UNEMPLF</v>
          </cell>
          <cell r="P109">
            <v>15.870294712186292</v>
          </cell>
          <cell r="Q109">
            <v>10.258492690822482</v>
          </cell>
        </row>
        <row r="110">
          <cell r="A110" t="str">
            <v>Population</v>
          </cell>
          <cell r="B110" t="str">
            <v>Population</v>
          </cell>
          <cell r="C110" t="str">
            <v>% Y-Y</v>
          </cell>
          <cell r="D110">
            <v>64.5</v>
          </cell>
          <cell r="E110">
            <v>1.3217491558922934</v>
          </cell>
          <cell r="F110">
            <v>1.1358556508310524</v>
          </cell>
          <cell r="G110">
            <v>0.71516183472968287</v>
          </cell>
          <cell r="N110" t="str">
            <v>POPc</v>
          </cell>
          <cell r="P110">
            <v>1.1358556508310524</v>
          </cell>
          <cell r="Q110">
            <v>0.71516183472968287</v>
          </cell>
          <cell r="Z110">
            <v>2019</v>
          </cell>
          <cell r="AA110">
            <v>2020</v>
          </cell>
          <cell r="AB110">
            <v>2021</v>
          </cell>
        </row>
        <row r="111">
          <cell r="A111" t="str">
            <v xml:space="preserve">   Construction</v>
          </cell>
          <cell r="P111">
            <v>6.1582231095582731</v>
          </cell>
          <cell r="Q111">
            <v>6.2082077440296768</v>
          </cell>
          <cell r="Y111" t="str">
            <v>Share of △labour income if 90% of △emp earn €35k a year</v>
          </cell>
          <cell r="Z111">
            <v>30.176860722181285</v>
          </cell>
          <cell r="AA111">
            <v>92.058473644213834</v>
          </cell>
          <cell r="AB111">
            <v>61.189395934441983</v>
          </cell>
        </row>
        <row r="112">
          <cell r="A112" t="str">
            <v>Euro Area Wage Growth Forecast</v>
          </cell>
          <cell r="B112" t="str">
            <v>INCOME</v>
          </cell>
          <cell r="E112">
            <v>104384.61538461539</v>
          </cell>
          <cell r="F112">
            <v>34217.382445141026</v>
          </cell>
          <cell r="G112">
            <v>51479.508040492743</v>
          </cell>
          <cell r="O112">
            <v>43150.484391819162</v>
          </cell>
          <cell r="P112">
            <v>44572.825056151742</v>
          </cell>
          <cell r="Q112">
            <v>45062.842443865244</v>
          </cell>
          <cell r="Y112" t="str">
            <v>Residual share</v>
          </cell>
          <cell r="Z112">
            <v>69.823139277818711</v>
          </cell>
          <cell r="AA112">
            <v>7.9415263557861682</v>
          </cell>
          <cell r="AB112">
            <v>38.810604065558017</v>
          </cell>
        </row>
        <row r="113">
          <cell r="A113" t="str">
            <v>PDI</v>
          </cell>
          <cell r="B113" t="str">
            <v>Personal Disposable Income (value)</v>
          </cell>
          <cell r="C113" t="str">
            <v>Val €m</v>
          </cell>
          <cell r="D113">
            <v>4.9062035486480804</v>
          </cell>
          <cell r="E113">
            <v>110823</v>
          </cell>
          <cell r="F113">
            <v>112030.27681446038</v>
          </cell>
          <cell r="G113">
            <v>116406.51613880713</v>
          </cell>
          <cell r="N113" t="str">
            <v>PDIag</v>
          </cell>
          <cell r="P113">
            <v>1.0893738794838459</v>
          </cell>
          <cell r="Q113">
            <v>3.9063005544425211</v>
          </cell>
          <cell r="Y113" t="str">
            <v xml:space="preserve">      Required earnings in €</v>
          </cell>
          <cell r="Z113">
            <v>728846.15384615387</v>
          </cell>
          <cell r="AA113">
            <v>27173.824451410241</v>
          </cell>
          <cell r="AB113">
            <v>199795.08040492743</v>
          </cell>
        </row>
        <row r="114">
          <cell r="B114" t="str">
            <v>of which: labour income (ESA 2010 method)</v>
          </cell>
          <cell r="C114" t="str">
            <v>Val €m</v>
          </cell>
          <cell r="D114">
            <v>93432</v>
          </cell>
          <cell r="E114">
            <v>100217</v>
          </cell>
          <cell r="F114">
            <v>89301.655000000013</v>
          </cell>
          <cell r="G114">
            <v>97178.019730195403</v>
          </cell>
        </row>
        <row r="115">
          <cell r="B115" t="str">
            <v>of which: Income and wealth taxes (ESA 2010 method)</v>
          </cell>
          <cell r="C115" t="str">
            <v>Val €m</v>
          </cell>
          <cell r="E115">
            <v>-25712</v>
          </cell>
          <cell r="F115">
            <v>-24168.371185539625</v>
          </cell>
          <cell r="G115">
            <v>-26265.208247388258</v>
          </cell>
        </row>
        <row r="116">
          <cell r="B116" t="str">
            <v>of which: transfers (ESA 2010 method)</v>
          </cell>
          <cell r="C116" t="str">
            <v>Val €m</v>
          </cell>
          <cell r="E116">
            <v>7279</v>
          </cell>
          <cell r="F116">
            <v>17349.322999999997</v>
          </cell>
          <cell r="G116">
            <v>14880.385555999994</v>
          </cell>
        </row>
        <row r="117">
          <cell r="B117" t="str">
            <v>of which: capital income (ESA 2010 method)</v>
          </cell>
          <cell r="C117" t="str">
            <v>Val €m</v>
          </cell>
          <cell r="E117">
            <v>29039</v>
          </cell>
          <cell r="F117">
            <v>29547.67</v>
          </cell>
          <cell r="G117">
            <v>30613.319099999997</v>
          </cell>
        </row>
        <row r="118">
          <cell r="A118" t="str">
            <v>Relative hourly wage growth (Ireland / Euro Area)</v>
          </cell>
          <cell r="B118" t="str">
            <v>Personal Disposable Income (yoy)</v>
          </cell>
          <cell r="C118" t="str">
            <v>% Y-Y</v>
          </cell>
          <cell r="E118">
            <v>7.2785177727871133</v>
          </cell>
          <cell r="F118">
            <v>1.0893738794838399</v>
          </cell>
          <cell r="G118">
            <v>3.9063005544425171</v>
          </cell>
        </row>
        <row r="119">
          <cell r="B119" t="str">
            <v>Real PDI (HICP-deflated)</v>
          </cell>
          <cell r="C119" t="str">
            <v>% Y-Y</v>
          </cell>
          <cell r="D119">
            <v>4.1600959150735362</v>
          </cell>
          <cell r="E119">
            <v>6.3216231643083542</v>
          </cell>
          <cell r="F119">
            <v>1.3935545431131846</v>
          </cell>
          <cell r="G119">
            <v>3.4923312295244147</v>
          </cell>
          <cell r="N119" t="str">
            <v>RPDIag</v>
          </cell>
        </row>
        <row r="120">
          <cell r="B120" t="str">
            <v xml:space="preserve">Non-agri wage bill </v>
          </cell>
          <cell r="C120" t="str">
            <v>% Y-Y</v>
          </cell>
          <cell r="D120">
            <v>6.3904166524328474</v>
          </cell>
          <cell r="E120">
            <v>7.3283759025757078</v>
          </cell>
          <cell r="F120">
            <v>-10.971985139070172</v>
          </cell>
          <cell r="G120">
            <v>8.8768256264680687</v>
          </cell>
          <cell r="N120" t="str">
            <v>WAG</v>
          </cell>
        </row>
        <row r="121">
          <cell r="B121" t="str">
            <v xml:space="preserve">Non-agri wages per head </v>
          </cell>
          <cell r="C121" t="str">
            <v>% Y-Y</v>
          </cell>
          <cell r="D121">
            <v>2.4133722295889299</v>
          </cell>
          <cell r="E121">
            <v>3.5090457362469176</v>
          </cell>
          <cell r="F121">
            <v>2.9225605328668629</v>
          </cell>
          <cell r="G121">
            <v>1.1626824819532258</v>
          </cell>
          <cell r="N121" t="str">
            <v>WAGPHD</v>
          </cell>
        </row>
        <row r="122">
          <cell r="A122" t="str">
            <v>Wage Inflation 1</v>
          </cell>
          <cell r="B122" t="str">
            <v>Non-agri hourly pay growth</v>
          </cell>
          <cell r="C122" t="str">
            <v>% Y-Y</v>
          </cell>
          <cell r="D122">
            <v>2.7050679604653425</v>
          </cell>
          <cell r="E122">
            <v>3.5799909355178099</v>
          </cell>
          <cell r="F122">
            <v>3.962182356431184</v>
          </cell>
          <cell r="G122">
            <v>0.72954543657594551</v>
          </cell>
          <cell r="N122" t="str">
            <v>WAGPHR</v>
          </cell>
          <cell r="P122">
            <v>3.962182356431184</v>
          </cell>
          <cell r="Q122">
            <v>0.72954543657594551</v>
          </cell>
        </row>
        <row r="123">
          <cell r="A123" t="str">
            <v>Savings Ratio (% disposable income)</v>
          </cell>
          <cell r="B123" t="str">
            <v xml:space="preserve">Savings ratio </v>
          </cell>
          <cell r="C123" t="str">
            <v>% Y-Y</v>
          </cell>
          <cell r="D123">
            <v>11.562938495278418</v>
          </cell>
          <cell r="E123">
            <v>12.188150783680559</v>
          </cell>
          <cell r="F123">
            <v>19.06517720816451</v>
          </cell>
          <cell r="G123">
            <v>15.868332933289697</v>
          </cell>
          <cell r="N123" t="str">
            <v>PHNPDIa</v>
          </cell>
          <cell r="P123">
            <v>19.06517720816451</v>
          </cell>
          <cell r="Q123">
            <v>15.868332933289697</v>
          </cell>
        </row>
        <row r="124">
          <cell r="A124" t="str">
            <v>CA % GNI*</v>
          </cell>
          <cell r="C124" t="str">
            <v>% PDI</v>
          </cell>
          <cell r="O124">
            <v>-18.907574821719354</v>
          </cell>
          <cell r="P124">
            <v>9.0126246803033414</v>
          </cell>
          <cell r="Q124">
            <v>18.408415356301195</v>
          </cell>
        </row>
        <row r="125">
          <cell r="B125" t="str">
            <v>EXTERNAL BALANCE</v>
          </cell>
          <cell r="D125">
            <v>6.1113121069007335</v>
          </cell>
          <cell r="N125" t="str">
            <v>ACAMIN</v>
          </cell>
          <cell r="O125">
            <v>7.7166255529975327</v>
          </cell>
          <cell r="P125">
            <v>6.4970175021585055</v>
          </cell>
          <cell r="Q125">
            <v>2.6448921386894244</v>
          </cell>
        </row>
        <row r="126">
          <cell r="B126" t="str">
            <v>Current Account (% of GNP)</v>
          </cell>
          <cell r="C126" t="str">
            <v>% GNP</v>
          </cell>
          <cell r="D126">
            <v>7.6528662500435969</v>
          </cell>
          <cell r="E126">
            <v>-14.729289360525339</v>
          </cell>
          <cell r="F126">
            <v>6.8021090044787806</v>
          </cell>
          <cell r="G126">
            <v>13.944496649881696</v>
          </cell>
          <cell r="N126" t="str">
            <v>CANYNN</v>
          </cell>
          <cell r="P126">
            <v>6.8021090044787806</v>
          </cell>
          <cell r="Q126">
            <v>13.944496649881696</v>
          </cell>
        </row>
        <row r="127">
          <cell r="A127" t="str">
            <v>Current Account (CA)</v>
          </cell>
          <cell r="B127" t="str">
            <v>Current Account (% of GDP)</v>
          </cell>
          <cell r="C127" t="str">
            <v>% GDP</v>
          </cell>
          <cell r="D127">
            <v>5.9997819725533343</v>
          </cell>
          <cell r="E127">
            <v>-11.348623274580149</v>
          </cell>
          <cell r="F127">
            <v>5.2308615088276067</v>
          </cell>
          <cell r="G127">
            <v>10.691191563731135</v>
          </cell>
          <cell r="N127" t="str">
            <v>CANYEN</v>
          </cell>
          <cell r="P127">
            <v>5.2308615088276067</v>
          </cell>
          <cell r="Q127">
            <v>10.691191563731135</v>
          </cell>
        </row>
        <row r="128">
          <cell r="B128" t="str">
            <v>Trade Balance (% of GDP)</v>
          </cell>
          <cell r="C128" t="str">
            <v>% GDP</v>
          </cell>
          <cell r="D128">
            <v>28.376576028777471</v>
          </cell>
          <cell r="E128">
            <v>12.29876539198319</v>
          </cell>
          <cell r="F128">
            <v>29.100560328583271</v>
          </cell>
          <cell r="G128">
            <v>34.82863482578383</v>
          </cell>
          <cell r="N128" t="str">
            <v>NXNYEN</v>
          </cell>
        </row>
        <row r="129">
          <cell r="B129" t="str">
            <v>Imports of Goods &amp; Services (volume)</v>
          </cell>
          <cell r="C129" t="str">
            <v>% Y-Y</v>
          </cell>
          <cell r="D129">
            <v>4.0721794498677504</v>
          </cell>
          <cell r="E129">
            <v>32.377324085832448</v>
          </cell>
          <cell r="F129">
            <v>-12.524033825667713</v>
          </cell>
          <cell r="G129">
            <v>-5.6396837860876676</v>
          </cell>
          <cell r="N129" t="str">
            <v>MTRg</v>
          </cell>
        </row>
        <row r="130">
          <cell r="B130" t="str">
            <v>Final Demand (volume)</v>
          </cell>
          <cell r="C130" t="str">
            <v>% Y-Y</v>
          </cell>
          <cell r="D130">
            <v>-0.64512555988053277</v>
          </cell>
          <cell r="E130">
            <v>18.573058225663818</v>
          </cell>
          <cell r="F130">
            <v>-7.8031605342165573</v>
          </cell>
          <cell r="G130">
            <v>-1.9920520970301614</v>
          </cell>
          <cell r="N130" t="str">
            <v>FDRg</v>
          </cell>
        </row>
        <row r="131">
          <cell r="B131" t="str">
            <v>Terms-of-Trade (Goods)</v>
          </cell>
          <cell r="C131" t="str">
            <v>% Y-Y</v>
          </cell>
          <cell r="D131">
            <v>-6.3325928178933459</v>
          </cell>
          <cell r="E131">
            <v>2.2084968532085414</v>
          </cell>
          <cell r="F131">
            <v>-2.5525573799237367</v>
          </cell>
          <cell r="G131">
            <v>-2.155386305086926</v>
          </cell>
          <cell r="N131" t="str">
            <v>TTG</v>
          </cell>
        </row>
        <row r="132">
          <cell r="B132" t="str">
            <v>Terms-of-Trade (Services)</v>
          </cell>
          <cell r="C132" t="str">
            <v>% Y-Y</v>
          </cell>
          <cell r="D132">
            <v>5.4023698451147295</v>
          </cell>
          <cell r="E132">
            <v>3.217606621754765</v>
          </cell>
          <cell r="F132">
            <v>2.6998365982304096</v>
          </cell>
          <cell r="G132">
            <v>1.0563410575386234</v>
          </cell>
          <cell r="N132" t="str">
            <v>TTS</v>
          </cell>
        </row>
        <row r="133">
          <cell r="A133" t="str">
            <v>Terms of Trade</v>
          </cell>
          <cell r="B133" t="str">
            <v>Terms-of-Trade (Goods and Services)</v>
          </cell>
          <cell r="C133" t="str">
            <v>% Y-Y</v>
          </cell>
          <cell r="D133">
            <v>-0.33250359837210253</v>
          </cell>
          <cell r="E133">
            <v>1.902135072889255</v>
          </cell>
          <cell r="F133">
            <v>-0.21740657389790474</v>
          </cell>
          <cell r="G133">
            <v>-0.6281995990388034</v>
          </cell>
          <cell r="N133" t="str">
            <v>TTT</v>
          </cell>
          <cell r="P133">
            <v>-0.21740657389790474</v>
          </cell>
          <cell r="Q133">
            <v>-0.6281995990388034</v>
          </cell>
        </row>
        <row r="134">
          <cell r="B134" t="str">
            <v>Net current transfers</v>
          </cell>
          <cell r="C134" t="str">
            <v>% GDP</v>
          </cell>
          <cell r="D134">
            <v>-1.1376631345126187</v>
          </cell>
          <cell r="E134">
            <v>-1.0026625359529571</v>
          </cell>
          <cell r="F134">
            <v>-1.0989887550389816</v>
          </cell>
          <cell r="G134">
            <v>-1.1432883953966329</v>
          </cell>
          <cell r="N134" t="str">
            <v>SINYEN</v>
          </cell>
        </row>
        <row r="135">
          <cell r="P135">
            <v>13178.078547999976</v>
          </cell>
          <cell r="Q135">
            <v>5510.5089122542149</v>
          </cell>
        </row>
        <row r="136">
          <cell r="B136" t="str">
            <v>PRODUCTIVITY &amp; PROFITABILITY</v>
          </cell>
        </row>
        <row r="137">
          <cell r="B137" t="str">
            <v>GNP per person employed</v>
          </cell>
          <cell r="C137" t="str">
            <v>% Y-Y</v>
          </cell>
          <cell r="D137">
            <v>4.2790167532031909</v>
          </cell>
          <cell r="E137">
            <v>0.50876708133267279</v>
          </cell>
          <cell r="F137">
            <v>12.50306371169254</v>
          </cell>
          <cell r="G137">
            <v>-5.5739070802603425</v>
          </cell>
          <cell r="N137" t="str">
            <v>YNREMPg</v>
          </cell>
        </row>
        <row r="138">
          <cell r="B138" t="str">
            <v>GDP per person employed</v>
          </cell>
          <cell r="C138" t="str">
            <v>% Y-Y</v>
          </cell>
          <cell r="D138">
            <v>5.4688708516503981</v>
          </cell>
          <cell r="E138">
            <v>2.6143497288359407</v>
          </cell>
          <cell r="F138">
            <v>13.148365997965561</v>
          </cell>
          <cell r="G138">
            <v>-5.5059607970833984</v>
          </cell>
          <cell r="N138" t="str">
            <v>YEREMPg</v>
          </cell>
        </row>
        <row r="139">
          <cell r="B139" t="str">
            <v>Real Wages Growth (CPI)</v>
          </cell>
        </row>
        <row r="140">
          <cell r="A140" t="str">
            <v>Real Wage Inflation 1</v>
          </cell>
          <cell r="B140" t="str">
            <v>Real Wages Growth (HICP)</v>
          </cell>
          <cell r="C140" t="str">
            <v>% Y-Y</v>
          </cell>
          <cell r="E140">
            <v>2.6560861600771313</v>
          </cell>
          <cell r="F140">
            <v>4.2750073785668752</v>
          </cell>
          <cell r="G140">
            <v>0.32823250654974157</v>
          </cell>
          <cell r="P140">
            <v>4.2750073785668752</v>
          </cell>
          <cell r="Q140">
            <v>0.32823250654974157</v>
          </cell>
        </row>
        <row r="141">
          <cell r="B141" t="str">
            <v>Nominal Unit Labour Costs (GDP-based)</v>
          </cell>
          <cell r="C141" t="str">
            <v>% Y-Y</v>
          </cell>
          <cell r="E141">
            <v>0.87190145410973585</v>
          </cell>
          <cell r="F141">
            <v>-9.0375193445414563</v>
          </cell>
          <cell r="G141">
            <v>7.0572105238473126</v>
          </cell>
        </row>
        <row r="143">
          <cell r="A143" t="str">
            <v>Adjusted Private Sector Credit</v>
          </cell>
          <cell r="B143" t="str">
            <v>Memo Items</v>
          </cell>
          <cell r="P143">
            <v>0.80097773993925703</v>
          </cell>
          <cell r="Q143">
            <v>1.2400693901252424</v>
          </cell>
        </row>
        <row r="144">
          <cell r="B144" t="str">
            <v>population</v>
          </cell>
          <cell r="C144" t="str">
            <v>% Y-Y</v>
          </cell>
          <cell r="D144">
            <v>4857</v>
          </cell>
          <cell r="E144">
            <v>1.3217491558922934</v>
          </cell>
          <cell r="F144">
            <v>1.1358556508310524</v>
          </cell>
          <cell r="G144">
            <v>0.71516183472968287</v>
          </cell>
          <cell r="N144" t="str">
            <v>POP</v>
          </cell>
        </row>
        <row r="145">
          <cell r="B145" t="str">
            <v>GDP/capita</v>
          </cell>
          <cell r="C145" t="str">
            <v>% Y-Y</v>
          </cell>
          <cell r="D145">
            <v>7.0753193084450494</v>
          </cell>
          <cell r="E145">
            <v>4.1882683304560908</v>
          </cell>
          <cell r="F145">
            <v>-3.4857287941857606</v>
          </cell>
          <cell r="G145">
            <v>0.97751345069101436</v>
          </cell>
          <cell r="N145" t="str">
            <v>YERPOPg</v>
          </cell>
        </row>
        <row r="146">
          <cell r="B146" t="str">
            <v>GNP/capita</v>
          </cell>
          <cell r="C146" t="str">
            <v>% Y-Y</v>
          </cell>
          <cell r="D146">
            <v>5.8673419546257044</v>
          </cell>
          <cell r="E146">
            <v>2.0503898519612429</v>
          </cell>
          <cell r="F146">
            <v>-4.0361643158812965</v>
          </cell>
          <cell r="G146">
            <v>0.90490520173374112</v>
          </cell>
          <cell r="N146" t="str">
            <v>YNRPOPg</v>
          </cell>
        </row>
        <row r="147">
          <cell r="A147" t="str">
            <v>Housing Completions</v>
          </cell>
          <cell r="B147" t="str">
            <v>Implied housing output (nearest 1,000)</v>
          </cell>
          <cell r="C147" t="str">
            <v>Units</v>
          </cell>
          <cell r="D147">
            <v>17.943999999999999</v>
          </cell>
          <cell r="E147">
            <v>21000</v>
          </cell>
          <cell r="F147">
            <v>18000</v>
          </cell>
          <cell r="G147">
            <v>20000</v>
          </cell>
          <cell r="N147" t="str">
            <v>COMPS</v>
          </cell>
          <cell r="P147">
            <v>18</v>
          </cell>
          <cell r="Q147">
            <v>20</v>
          </cell>
        </row>
        <row r="148">
          <cell r="B148" t="str">
            <v xml:space="preserve">Investment </v>
          </cell>
          <cell r="C148" t="str">
            <v>% GDP</v>
          </cell>
          <cell r="D148">
            <v>28.365122507001445</v>
          </cell>
          <cell r="E148">
            <v>46.567055188877966</v>
          </cell>
          <cell r="F148">
            <v>28.921616684871175</v>
          </cell>
          <cell r="G148">
            <v>21.490123321087708</v>
          </cell>
          <cell r="N148" t="str">
            <v>INYEN</v>
          </cell>
        </row>
        <row r="149">
          <cell r="B149" t="str">
            <v>Underlying investment (%GDP)</v>
          </cell>
          <cell r="C149" t="str">
            <v>% GDP</v>
          </cell>
          <cell r="E149">
            <v>10.352691540235227</v>
          </cell>
          <cell r="F149">
            <v>8.8054149633746075</v>
          </cell>
          <cell r="G149">
            <v>9.3524647903200222</v>
          </cell>
        </row>
        <row r="150">
          <cell r="B150" t="str">
            <v>Underlying Net Exports (contribution)</v>
          </cell>
          <cell r="C150" t="str">
            <v>Vol %</v>
          </cell>
          <cell r="E150">
            <v>3.2286106021684873</v>
          </cell>
          <cell r="F150">
            <v>0.34516215249708893</v>
          </cell>
          <cell r="G150">
            <v>-0.83738493886527987</v>
          </cell>
          <cell r="N150" t="str">
            <v>UNXRgc</v>
          </cell>
        </row>
        <row r="151">
          <cell r="B151" t="str">
            <v>Underlying Domestic Demand inc stocks (contribution)</v>
          </cell>
          <cell r="C151" t="str">
            <v>Vol %</v>
          </cell>
          <cell r="E151">
            <v>2.2518007731556544</v>
          </cell>
          <cell r="F151">
            <v>-2.7346281433331932</v>
          </cell>
          <cell r="G151">
            <v>2.5370510274146651</v>
          </cell>
          <cell r="N151" t="str">
            <v>UDDRgc</v>
          </cell>
        </row>
        <row r="152">
          <cell r="A152" t="str">
            <v>Rent Forecast</v>
          </cell>
          <cell r="B152" t="str">
            <v>Underlying Domestic Demand excl stocks (contribution)</v>
          </cell>
          <cell r="E152">
            <v>2.1343652709353895</v>
          </cell>
          <cell r="F152">
            <v>-2.7346281433331932</v>
          </cell>
          <cell r="G152">
            <v>2.5370510274146651</v>
          </cell>
          <cell r="P152">
            <v>5.5</v>
          </cell>
          <cell r="Q152">
            <v>5.5</v>
          </cell>
        </row>
        <row r="153">
          <cell r="A153" t="str">
            <v>Residential Property Prices</v>
          </cell>
          <cell r="P153">
            <v>3.5000112989822973</v>
          </cell>
          <cell r="Q153">
            <v>3.5001746901359487</v>
          </cell>
        </row>
        <row r="154">
          <cell r="A154" t="str">
            <v>Construction Employment</v>
          </cell>
          <cell r="B154" t="str">
            <v>Construction employment</v>
          </cell>
          <cell r="C154" t="str">
            <v>∆ Persons</v>
          </cell>
          <cell r="E154">
            <v>3.5999999999999943</v>
          </cell>
          <cell r="F154">
            <v>-23.6</v>
          </cell>
          <cell r="G154">
            <v>10.5</v>
          </cell>
          <cell r="O154">
            <v>146.97999999999999</v>
          </cell>
          <cell r="P154">
            <v>123.38</v>
          </cell>
          <cell r="Q154">
            <v>133.88</v>
          </cell>
        </row>
        <row r="155">
          <cell r="A155" t="str">
            <v>Modified Current Account (% GNI*)</v>
          </cell>
          <cell r="B155" t="str">
            <v>Modified Current Account (% of GNI*)</v>
          </cell>
          <cell r="D155">
            <v>6.7041566714435064</v>
          </cell>
          <cell r="E155">
            <v>7.7166255529975327</v>
          </cell>
          <cell r="F155">
            <v>6.4970175021585055</v>
          </cell>
          <cell r="G155">
            <v>2.6448921386894244</v>
          </cell>
          <cell r="O155">
            <v>7.7166255529975327</v>
          </cell>
          <cell r="P155">
            <v>6.4970175021585055</v>
          </cell>
          <cell r="Q155">
            <v>2.6448921386894244</v>
          </cell>
        </row>
        <row r="156">
          <cell r="B156" t="str">
            <v>Modified Domestic Demand excl stocks (contribution)</v>
          </cell>
          <cell r="E156">
            <v>1.9264441580040739</v>
          </cell>
          <cell r="F156">
            <v>-3.2433130442592848</v>
          </cell>
          <cell r="G156">
            <v>2.582034803708793</v>
          </cell>
        </row>
        <row r="157">
          <cell r="B157" t="str">
            <v>Modified Net Exports (contribution)</v>
          </cell>
          <cell r="E157">
            <v>3.5539672173200678</v>
          </cell>
          <cell r="F157">
            <v>0.85384705342318057</v>
          </cell>
          <cell r="G157">
            <v>-0.88236871515940773</v>
          </cell>
        </row>
        <row r="158">
          <cell r="A158" t="str">
            <v>Price-to-Income Ratio 5</v>
          </cell>
          <cell r="P158">
            <v>0</v>
          </cell>
          <cell r="Q158">
            <v>0</v>
          </cell>
        </row>
        <row r="159">
          <cell r="A159" t="str">
            <v>Residential Property Price-to-Cost Ratio 4</v>
          </cell>
          <cell r="P159">
            <v>1.826971183834547</v>
          </cell>
          <cell r="Q159">
            <v>1.7592754183448633</v>
          </cell>
        </row>
        <row r="160">
          <cell r="A160" t="str">
            <v>Price-to-Rent Ratio 6</v>
          </cell>
          <cell r="P160">
            <v>-1.8957238872205684</v>
          </cell>
          <cell r="Q160">
            <v>-1.8955690140891379</v>
          </cell>
        </row>
        <row r="161">
          <cell r="A161" t="str">
            <v>Underlying Investment-to-GNI* 3</v>
          </cell>
          <cell r="B161" t="str">
            <v>Underlying Investment</v>
          </cell>
          <cell r="C161" t="str">
            <v>Val €m</v>
          </cell>
          <cell r="E161">
            <v>36724.245633021899</v>
          </cell>
          <cell r="F161">
            <v>30772.724330467441</v>
          </cell>
          <cell r="G161">
            <v>33550.586683289846</v>
          </cell>
          <cell r="P161">
            <v>15.171477984132155</v>
          </cell>
          <cell r="Q161">
            <v>16.103355312558776</v>
          </cell>
        </row>
        <row r="162">
          <cell r="C162" t="str">
            <v>% Y-Y</v>
          </cell>
          <cell r="F162">
            <v>-16.20597292052458</v>
          </cell>
          <cell r="G162">
            <v>9.0270277112647577</v>
          </cell>
        </row>
        <row r="163">
          <cell r="A163" t="str">
            <v>Nom GNI</v>
          </cell>
          <cell r="B163" t="str">
            <v>Nom GNI*</v>
          </cell>
          <cell r="C163" t="str">
            <v>Val €m</v>
          </cell>
          <cell r="D163">
            <v>198701.52949981941</v>
          </cell>
          <cell r="E163">
            <v>213708</v>
          </cell>
          <cell r="F163">
            <v>202832.7389240035</v>
          </cell>
          <cell r="G163">
            <v>208345.31706025405</v>
          </cell>
          <cell r="N163" t="str">
            <v>MIN</v>
          </cell>
        </row>
        <row r="164">
          <cell r="B164" t="str">
            <v>Rent Index</v>
          </cell>
          <cell r="D164">
            <v>6.7041566714435064</v>
          </cell>
          <cell r="E164">
            <v>7.5522672311358452</v>
          </cell>
          <cell r="F164">
            <v>-5.0888413517493518</v>
          </cell>
          <cell r="G164">
            <v>2.7177950490112845</v>
          </cell>
          <cell r="N164" t="str">
            <v>MINg</v>
          </cell>
          <cell r="O164">
            <v>113.48785858376749</v>
          </cell>
          <cell r="P164">
            <v>115.56124905724383</v>
          </cell>
          <cell r="Q164">
            <v>117.5942897050402</v>
          </cell>
        </row>
        <row r="165">
          <cell r="E165">
            <v>3.9085534046098047</v>
          </cell>
          <cell r="F165">
            <v>-5.9715912342604422</v>
          </cell>
          <cell r="G165">
            <v>2.000257825644991</v>
          </cell>
        </row>
        <row r="166">
          <cell r="B166" t="str">
            <v>Underlying Imports</v>
          </cell>
          <cell r="C166" t="str">
            <v>UMTP</v>
          </cell>
          <cell r="E166">
            <v>-1.5685552909661116E-2</v>
          </cell>
          <cell r="F166">
            <v>-0.53880999370928828</v>
          </cell>
          <cell r="G166">
            <v>1.4022893576846274</v>
          </cell>
          <cell r="N166" t="str">
            <v>UMTP</v>
          </cell>
        </row>
        <row r="167">
          <cell r="B167" t="str">
            <v>Underlying Imports</v>
          </cell>
          <cell r="C167" t="str">
            <v>UMTN</v>
          </cell>
          <cell r="D167">
            <v>247852</v>
          </cell>
          <cell r="E167">
            <v>279439</v>
          </cell>
          <cell r="F167">
            <v>285771.20423701394</v>
          </cell>
          <cell r="G167">
            <v>297463.3566972898</v>
          </cell>
          <cell r="N167" t="str">
            <v>UMTN</v>
          </cell>
        </row>
        <row r="168">
          <cell r="B168" t="str">
            <v>Imports</v>
          </cell>
          <cell r="C168" t="str">
            <v>MTR</v>
          </cell>
          <cell r="D168">
            <v>307110.02461299999</v>
          </cell>
          <cell r="E168">
            <v>406544.12142232998</v>
          </cell>
          <cell r="F168">
            <v>355628.39813913376</v>
          </cell>
          <cell r="G168">
            <v>335572.08103055775</v>
          </cell>
          <cell r="N168" t="str">
            <v>MTR</v>
          </cell>
        </row>
        <row r="169">
          <cell r="B169" t="str">
            <v>Planes</v>
          </cell>
          <cell r="C169" t="str">
            <v>PlanesR</v>
          </cell>
          <cell r="D169">
            <v>-16620</v>
          </cell>
          <cell r="E169">
            <v>-16675.999999999996</v>
          </cell>
          <cell r="F169">
            <v>-7794.0684415647984</v>
          </cell>
          <cell r="G169">
            <v>-11907.746995484147</v>
          </cell>
          <cell r="N169" t="str">
            <v>PlanesR</v>
          </cell>
        </row>
        <row r="170">
          <cell r="B170" t="str">
            <v>Intangibles</v>
          </cell>
          <cell r="C170" t="str">
            <v>IntangiblesR</v>
          </cell>
          <cell r="D170">
            <v>-42636</v>
          </cell>
          <cell r="E170">
            <v>-110383</v>
          </cell>
          <cell r="F170">
            <v>-60467.598239877429</v>
          </cell>
          <cell r="G170">
            <v>-28676.749608442839</v>
          </cell>
          <cell r="N170" t="str">
            <v>IntangiblesR</v>
          </cell>
        </row>
        <row r="171">
          <cell r="B171" t="str">
            <v>Imports</v>
          </cell>
          <cell r="C171" t="str">
            <v>MTRg</v>
          </cell>
          <cell r="E171">
            <v>32.377324085832448</v>
          </cell>
          <cell r="F171">
            <v>-12.524033825667713</v>
          </cell>
          <cell r="G171">
            <v>-5.6396837860876676</v>
          </cell>
        </row>
        <row r="172">
          <cell r="B172" t="str">
            <v>Planes</v>
          </cell>
          <cell r="C172" t="str">
            <v>PlanesRg</v>
          </cell>
          <cell r="E172">
            <v>0.33914926857296912</v>
          </cell>
          <cell r="F172">
            <v>-53.261762763463658</v>
          </cell>
          <cell r="G172">
            <v>52.779605218522498</v>
          </cell>
        </row>
        <row r="173">
          <cell r="B173" t="str">
            <v>Intangibles</v>
          </cell>
          <cell r="C173" t="str">
            <v>IntangiblesRg</v>
          </cell>
          <cell r="E173">
            <v>158.89513712887262</v>
          </cell>
          <cell r="F173">
            <v>-45.220189485810835</v>
          </cell>
          <cell r="G173">
            <v>-52.575014647214857</v>
          </cell>
        </row>
        <row r="174">
          <cell r="B174" t="str">
            <v>Underlying Imports</v>
          </cell>
          <cell r="C174" t="str">
            <v>UMTRg</v>
          </cell>
          <cell r="E174">
            <v>12.761986358187594</v>
          </cell>
          <cell r="F174">
            <v>2.8200463750095883</v>
          </cell>
          <cell r="G174">
            <v>2.6519607646583898</v>
          </cell>
          <cell r="N174" t="str">
            <v>UMTRg</v>
          </cell>
        </row>
        <row r="176">
          <cell r="B176" t="str">
            <v>Underlying Goods Imports</v>
          </cell>
          <cell r="C176" t="str">
            <v>UMGP</v>
          </cell>
          <cell r="E176">
            <v>-3.3373791483538473</v>
          </cell>
          <cell r="F176">
            <v>-0.37885709403269185</v>
          </cell>
          <cell r="G176">
            <v>1.2223365532789909</v>
          </cell>
          <cell r="N176" t="str">
            <v>UMGP</v>
          </cell>
        </row>
        <row r="177">
          <cell r="B177" t="str">
            <v>Underlying Goods Imports</v>
          </cell>
          <cell r="C177" t="str">
            <v>UMGN</v>
          </cell>
          <cell r="D177">
            <v>85690</v>
          </cell>
          <cell r="E177">
            <v>91519</v>
          </cell>
          <cell r="F177">
            <v>95505.837118158801</v>
          </cell>
          <cell r="G177">
            <v>98517.814642864934</v>
          </cell>
          <cell r="N177" t="str">
            <v>UMGN</v>
          </cell>
        </row>
        <row r="178">
          <cell r="B178" t="str">
            <v>Goods Imports</v>
          </cell>
          <cell r="C178" t="str">
            <v>MGR</v>
          </cell>
          <cell r="D178">
            <v>102312</v>
          </cell>
          <cell r="E178">
            <v>111357</v>
          </cell>
          <cell r="F178">
            <v>106975.40712781806</v>
          </cell>
          <cell r="G178">
            <v>112981.51625448476</v>
          </cell>
          <cell r="N178" t="str">
            <v>MGR</v>
          </cell>
        </row>
        <row r="179">
          <cell r="B179" t="str">
            <v>Planes</v>
          </cell>
          <cell r="C179" t="str">
            <v>PlanesR</v>
          </cell>
          <cell r="D179">
            <v>-16620</v>
          </cell>
          <cell r="E179">
            <v>-16675.999999999996</v>
          </cell>
          <cell r="F179">
            <v>-7794.0684415647984</v>
          </cell>
          <cell r="G179">
            <v>-11907.746995484147</v>
          </cell>
        </row>
        <row r="180">
          <cell r="B180" t="str">
            <v>Goods Imports</v>
          </cell>
          <cell r="C180" t="str">
            <v>MGRg</v>
          </cell>
          <cell r="E180">
            <v>8.8406052076002837</v>
          </cell>
          <cell r="F180">
            <v>-3.9347260362455283</v>
          </cell>
          <cell r="G180">
            <v>5.6144765305640609</v>
          </cell>
        </row>
        <row r="181">
          <cell r="B181" t="str">
            <v>Planes</v>
          </cell>
          <cell r="C181" t="str">
            <v>PlanesRg</v>
          </cell>
          <cell r="E181">
            <v>0.33914926857296912</v>
          </cell>
          <cell r="F181">
            <v>-53.261762763463658</v>
          </cell>
          <cell r="G181">
            <v>52.779605218522498</v>
          </cell>
        </row>
        <row r="182">
          <cell r="B182" t="str">
            <v>Underlying Goods Imports</v>
          </cell>
          <cell r="C182" t="str">
            <v>UMGRg</v>
          </cell>
          <cell r="E182">
            <v>10.489894039116843</v>
          </cell>
          <cell r="F182">
            <v>4.753159225455228</v>
          </cell>
          <cell r="G182">
            <v>1.908051048528181</v>
          </cell>
          <cell r="N182" t="str">
            <v>UMGRg</v>
          </cell>
        </row>
        <row r="184">
          <cell r="B184" t="str">
            <v>Underlying Services Imports</v>
          </cell>
          <cell r="C184" t="str">
            <v>UMSP</v>
          </cell>
          <cell r="E184">
            <v>1.686110690244802</v>
          </cell>
          <cell r="F184">
            <v>-0.73151294109603526</v>
          </cell>
          <cell r="G184">
            <v>1.2365515664476856</v>
          </cell>
          <cell r="N184" t="str">
            <v>UMSP</v>
          </cell>
        </row>
        <row r="185">
          <cell r="B185" t="str">
            <v>Underlying Services Imports</v>
          </cell>
          <cell r="C185" t="str">
            <v>UMSN</v>
          </cell>
          <cell r="D185">
            <v>162162</v>
          </cell>
          <cell r="E185">
            <v>187920</v>
          </cell>
          <cell r="F185">
            <v>190265.36711885512</v>
          </cell>
          <cell r="G185">
            <v>198945.54205442485</v>
          </cell>
          <cell r="N185" t="str">
            <v>UMSN</v>
          </cell>
        </row>
        <row r="186">
          <cell r="B186" t="str">
            <v>Services Imports</v>
          </cell>
          <cell r="C186" t="str">
            <v>MSR</v>
          </cell>
          <cell r="D186">
            <v>204798</v>
          </cell>
          <cell r="E186">
            <v>295187</v>
          </cell>
          <cell r="F186">
            <v>248956.89922673898</v>
          </cell>
          <cell r="G186">
            <v>223357.86648365474</v>
          </cell>
          <cell r="N186" t="str">
            <v>MSR</v>
          </cell>
        </row>
        <row r="187">
          <cell r="B187" t="str">
            <v>Intangibles</v>
          </cell>
          <cell r="C187" t="str">
            <v>IntangiblesR</v>
          </cell>
          <cell r="D187">
            <v>-42636</v>
          </cell>
          <cell r="E187">
            <v>-110383</v>
          </cell>
          <cell r="F187">
            <v>-60467.598239877429</v>
          </cell>
          <cell r="G187">
            <v>-28676.749608442839</v>
          </cell>
        </row>
        <row r="188">
          <cell r="B188" t="str">
            <v>Services Imports</v>
          </cell>
          <cell r="C188" t="str">
            <v>MSRg</v>
          </cell>
          <cell r="E188">
            <v>44.135684918798049</v>
          </cell>
          <cell r="F188">
            <v>-15.661292934059084</v>
          </cell>
          <cell r="G188">
            <v>-10.28251589837234</v>
          </cell>
        </row>
        <row r="189">
          <cell r="B189" t="str">
            <v>Intangibles</v>
          </cell>
          <cell r="C189" t="str">
            <v>IntangiblesRg</v>
          </cell>
          <cell r="E189">
            <v>158.89513712887262</v>
          </cell>
          <cell r="F189">
            <v>-45.220189485810835</v>
          </cell>
          <cell r="G189">
            <v>-52.575014647214857</v>
          </cell>
        </row>
        <row r="190">
          <cell r="B190" t="str">
            <v>Underlying Services Imports</v>
          </cell>
          <cell r="C190" t="str">
            <v>UMSRg</v>
          </cell>
          <cell r="E190">
            <v>13.96258062924729</v>
          </cell>
          <cell r="F190">
            <v>1.9941673269309845</v>
          </cell>
          <cell r="G190">
            <v>3.2849694152040865</v>
          </cell>
          <cell r="N190" t="str">
            <v>UMSRg</v>
          </cell>
        </row>
        <row r="192">
          <cell r="B192" t="str">
            <v>Underlying investment</v>
          </cell>
          <cell r="E192">
            <v>4.7054559525838036</v>
          </cell>
          <cell r="F192">
            <v>0.8330335091048191</v>
          </cell>
          <cell r="G192">
            <v>-0.11667202029939094</v>
          </cell>
          <cell r="N192" t="str">
            <v>UIP</v>
          </cell>
        </row>
        <row r="193">
          <cell r="B193" t="str">
            <v>Underlying investment</v>
          </cell>
          <cell r="D193">
            <v>33491</v>
          </cell>
          <cell r="E193">
            <v>36724</v>
          </cell>
          <cell r="F193">
            <v>30772.724330467441</v>
          </cell>
          <cell r="G193">
            <v>33550.586683289846</v>
          </cell>
          <cell r="N193" t="str">
            <v>UIN</v>
          </cell>
        </row>
        <row r="194">
          <cell r="B194" t="str">
            <v>investment</v>
          </cell>
          <cell r="C194" t="str">
            <v>IR</v>
          </cell>
          <cell r="D194">
            <v>92748.77693742371</v>
          </cell>
          <cell r="E194">
            <v>162134.48688567002</v>
          </cell>
          <cell r="F194">
            <v>97410.209121173204</v>
          </cell>
          <cell r="G194">
            <v>72401.407479838032</v>
          </cell>
          <cell r="N194" t="str">
            <v>IR</v>
          </cell>
        </row>
        <row r="195">
          <cell r="B195" t="str">
            <v>Planes</v>
          </cell>
          <cell r="C195" t="str">
            <v>PlanesR</v>
          </cell>
          <cell r="D195">
            <v>-16620</v>
          </cell>
          <cell r="E195">
            <v>-16675.999999999996</v>
          </cell>
          <cell r="F195">
            <v>-7794.0684415647984</v>
          </cell>
          <cell r="G195">
            <v>-11907.746995484147</v>
          </cell>
        </row>
        <row r="196">
          <cell r="B196" t="str">
            <v>Intangibles</v>
          </cell>
          <cell r="C196" t="str">
            <v>IntangiblesR</v>
          </cell>
          <cell r="D196">
            <v>-42636</v>
          </cell>
          <cell r="E196">
            <v>-110383</v>
          </cell>
          <cell r="F196">
            <v>-60467.598239877429</v>
          </cell>
          <cell r="G196">
            <v>-28676.749608442839</v>
          </cell>
        </row>
        <row r="197">
          <cell r="B197" t="str">
            <v>investment</v>
          </cell>
          <cell r="C197" t="str">
            <v>IRg</v>
          </cell>
          <cell r="E197">
            <v>74.808625336927221</v>
          </cell>
          <cell r="F197">
            <v>-39.920117556567384</v>
          </cell>
          <cell r="G197">
            <v>-25.67369669664248</v>
          </cell>
        </row>
        <row r="198">
          <cell r="B198" t="str">
            <v>Planes</v>
          </cell>
          <cell r="C198" t="str">
            <v>PlanesRg</v>
          </cell>
          <cell r="E198">
            <v>0.33914926857296912</v>
          </cell>
          <cell r="F198">
            <v>-53.261762763463658</v>
          </cell>
          <cell r="G198">
            <v>52.779605218522498</v>
          </cell>
        </row>
        <row r="199">
          <cell r="B199" t="str">
            <v>Intangibles</v>
          </cell>
          <cell r="C199" t="str">
            <v>IntangiblesRg</v>
          </cell>
          <cell r="E199">
            <v>158.89513712887262</v>
          </cell>
          <cell r="F199">
            <v>-45.220189485810835</v>
          </cell>
          <cell r="G199">
            <v>-52.575014647214857</v>
          </cell>
        </row>
        <row r="200">
          <cell r="B200" t="str">
            <v>Underlying investment</v>
          </cell>
          <cell r="E200">
            <v>4.725526196897234</v>
          </cell>
          <cell r="F200">
            <v>-16.897682604544194</v>
          </cell>
          <cell r="G200">
            <v>9.1543803320434325</v>
          </cell>
          <cell r="N200" t="str">
            <v>UIRg</v>
          </cell>
        </row>
        <row r="202">
          <cell r="B202" t="str">
            <v>Underlying net exports</v>
          </cell>
          <cell r="E202">
            <v>4.1979585438648659</v>
          </cell>
          <cell r="F202">
            <v>-0.910277123468195</v>
          </cell>
          <cell r="G202">
            <v>-0.12781939189819846</v>
          </cell>
          <cell r="N202" t="str">
            <v>UNXP</v>
          </cell>
        </row>
        <row r="203">
          <cell r="B203" t="str">
            <v>Underlying net exports</v>
          </cell>
          <cell r="D203">
            <v>152046</v>
          </cell>
          <cell r="E203">
            <v>169428</v>
          </cell>
          <cell r="F203">
            <v>168560.2800669861</v>
          </cell>
          <cell r="G203">
            <v>165042.44370913631</v>
          </cell>
          <cell r="N203" t="str">
            <v>UNXN</v>
          </cell>
        </row>
        <row r="204">
          <cell r="B204" t="str">
            <v>Exports</v>
          </cell>
          <cell r="C204" t="str">
            <v>XTR</v>
          </cell>
          <cell r="D204">
            <v>399897.47603399999</v>
          </cell>
          <cell r="E204">
            <v>442084.42992454703</v>
          </cell>
          <cell r="F204">
            <v>450619.34413258976</v>
          </cell>
          <cell r="G204">
            <v>455037.70632925135</v>
          </cell>
        </row>
        <row r="205">
          <cell r="B205" t="str">
            <v>Imports</v>
          </cell>
          <cell r="C205" t="str">
            <v>MTR</v>
          </cell>
          <cell r="D205">
            <v>-307110.02461299999</v>
          </cell>
          <cell r="E205">
            <v>-406544.12142232998</v>
          </cell>
          <cell r="F205">
            <v>-355628.39813913376</v>
          </cell>
          <cell r="G205">
            <v>-335572.08103055775</v>
          </cell>
        </row>
        <row r="206">
          <cell r="B206" t="str">
            <v>Planes</v>
          </cell>
          <cell r="C206" t="str">
            <v>PlanesR</v>
          </cell>
          <cell r="D206">
            <v>16620</v>
          </cell>
          <cell r="E206">
            <v>16675.999999999996</v>
          </cell>
          <cell r="F206">
            <v>7794.0684415647984</v>
          </cell>
          <cell r="G206">
            <v>11907.746995484147</v>
          </cell>
        </row>
        <row r="207">
          <cell r="B207" t="str">
            <v>Intangibles</v>
          </cell>
          <cell r="C207" t="str">
            <v>IntangiblesR</v>
          </cell>
          <cell r="D207">
            <v>42636</v>
          </cell>
          <cell r="E207">
            <v>110383</v>
          </cell>
          <cell r="F207">
            <v>60467.598239877429</v>
          </cell>
          <cell r="G207">
            <v>28676.749608442839</v>
          </cell>
        </row>
        <row r="208">
          <cell r="B208" t="str">
            <v>Exports</v>
          </cell>
          <cell r="C208" t="str">
            <v>XTRg</v>
          </cell>
          <cell r="E208">
            <v>10.549440107227337</v>
          </cell>
          <cell r="F208">
            <v>1.930607284563135</v>
          </cell>
          <cell r="G208">
            <v>0.98050877180309026</v>
          </cell>
        </row>
        <row r="209">
          <cell r="B209" t="str">
            <v>Imports</v>
          </cell>
          <cell r="C209" t="str">
            <v>MTRg</v>
          </cell>
          <cell r="E209">
            <v>32.377324085832448</v>
          </cell>
          <cell r="F209">
            <v>-12.524033825667713</v>
          </cell>
          <cell r="G209">
            <v>-5.6396837860876676</v>
          </cell>
        </row>
        <row r="210">
          <cell r="B210" t="str">
            <v>Planes</v>
          </cell>
          <cell r="C210" t="str">
            <v>PlanesRg</v>
          </cell>
          <cell r="E210">
            <v>0.33914926857296912</v>
          </cell>
          <cell r="F210">
            <v>-53.261762763463658</v>
          </cell>
          <cell r="G210">
            <v>52.779605218522498</v>
          </cell>
        </row>
        <row r="211">
          <cell r="B211" t="str">
            <v>Intangibles</v>
          </cell>
          <cell r="C211" t="str">
            <v>IntangiblesRg</v>
          </cell>
          <cell r="E211">
            <v>158.89513712887262</v>
          </cell>
          <cell r="F211">
            <v>-45.220189485810835</v>
          </cell>
          <cell r="G211">
            <v>-52.575014647214857</v>
          </cell>
        </row>
        <row r="212">
          <cell r="B212" t="str">
            <v>Underlying net exports</v>
          </cell>
          <cell r="E212">
            <v>6.9426581563111656</v>
          </cell>
          <cell r="F212">
            <v>0.40178779276436316</v>
          </cell>
          <cell r="G212">
            <v>-1.9616781133268146</v>
          </cell>
          <cell r="N212" t="str">
            <v>UNXRg</v>
          </cell>
        </row>
        <row r="213">
          <cell r="C213" t="str">
            <v>Check</v>
          </cell>
          <cell r="F213">
            <v>-14610.950134399725</v>
          </cell>
          <cell r="G213">
            <v>-11407.029339558852</v>
          </cell>
        </row>
        <row r="214">
          <cell r="B214" t="str">
            <v>Underlying Domestic Demand (excluding Stocks)</v>
          </cell>
          <cell r="D214">
            <v>171344.11561260003</v>
          </cell>
          <cell r="E214">
            <v>183183.99875219999</v>
          </cell>
          <cell r="F214">
            <v>177474.72433046743</v>
          </cell>
          <cell r="G214">
            <v>190252.79278184019</v>
          </cell>
          <cell r="N214" t="str">
            <v>UDDN</v>
          </cell>
        </row>
        <row r="215">
          <cell r="B215" t="str">
            <v xml:space="preserve">PERSONAL CONSUMPTION </v>
          </cell>
          <cell r="C215" t="str">
            <v>PCR</v>
          </cell>
          <cell r="D215">
            <v>105626.41063279999</v>
          </cell>
          <cell r="E215">
            <v>108985.9717428</v>
          </cell>
          <cell r="F215">
            <v>100806.94130762543</v>
          </cell>
          <cell r="G215">
            <v>107863.89314943903</v>
          </cell>
          <cell r="N215" t="str">
            <v>PCR</v>
          </cell>
        </row>
        <row r="216">
          <cell r="B216" t="str">
            <v xml:space="preserve">PUBLIC CONSUMPTION </v>
          </cell>
          <cell r="C216" t="str">
            <v>GCR</v>
          </cell>
          <cell r="D216">
            <v>32226.704979499998</v>
          </cell>
          <cell r="E216">
            <v>34265.297236600003</v>
          </cell>
          <cell r="F216">
            <v>39466.778170996113</v>
          </cell>
          <cell r="G216">
            <v>38834.441473531442</v>
          </cell>
          <cell r="N216" t="str">
            <v>GCR</v>
          </cell>
        </row>
        <row r="217">
          <cell r="B217" t="str">
            <v>Underlying Investment</v>
          </cell>
          <cell r="C217" t="str">
            <v>UIR</v>
          </cell>
          <cell r="D217">
            <v>33492.77693742371</v>
          </cell>
          <cell r="E217">
            <v>35075.48688567002</v>
          </cell>
          <cell r="F217">
            <v>29148.542439730976</v>
          </cell>
          <cell r="G217">
            <v>31816.910875911042</v>
          </cell>
          <cell r="N217" t="str">
            <v>UIR</v>
          </cell>
        </row>
        <row r="218">
          <cell r="B218" t="str">
            <v>STOCKs (change in €m)</v>
          </cell>
          <cell r="C218" t="str">
            <v>SCR</v>
          </cell>
          <cell r="D218">
            <v>1351.7236338176001</v>
          </cell>
          <cell r="E218">
            <v>1736.2876727752</v>
          </cell>
          <cell r="F218">
            <v>1736.2876727752</v>
          </cell>
          <cell r="G218">
            <v>1736.2876727752</v>
          </cell>
          <cell r="N218" t="str">
            <v>SCR</v>
          </cell>
        </row>
        <row r="219">
          <cell r="B219" t="str">
            <v xml:space="preserve">PERSONAL CONSUMPTION </v>
          </cell>
          <cell r="C219" t="str">
            <v>PCRg</v>
          </cell>
          <cell r="E219">
            <v>3.1806070941752473</v>
          </cell>
          <cell r="F219">
            <v>-7.5046634941940642</v>
          </cell>
          <cell r="G219">
            <v>7.0004622204322242</v>
          </cell>
        </row>
        <row r="220">
          <cell r="B220" t="str">
            <v xml:space="preserve">PUBLIC CONSUMPTION </v>
          </cell>
          <cell r="C220" t="str">
            <v>GCRg</v>
          </cell>
          <cell r="E220">
            <v>6.3271892260907237</v>
          </cell>
          <cell r="F220">
            <v>15.180025722468335</v>
          </cell>
          <cell r="G220">
            <v>-1.6021999432661325</v>
          </cell>
        </row>
        <row r="221">
          <cell r="B221" t="str">
            <v>Underlying Investment</v>
          </cell>
          <cell r="C221" t="str">
            <v>UIRg</v>
          </cell>
          <cell r="E221">
            <v>4.725526196897234</v>
          </cell>
          <cell r="F221">
            <v>-16.897682604544194</v>
          </cell>
          <cell r="G221">
            <v>9.1543803320434325</v>
          </cell>
        </row>
        <row r="222">
          <cell r="B222" t="str">
            <v>STOCKs (change in €m)</v>
          </cell>
          <cell r="C222" t="str">
            <v>SCRg</v>
          </cell>
        </row>
        <row r="223">
          <cell r="A223" t="str">
            <v>Underlying Domestic Demand Volume 4QSGrowth</v>
          </cell>
          <cell r="B223" t="str">
            <v>Underlying Domestic Demand</v>
          </cell>
          <cell r="E223">
            <v>4.0741351960453365</v>
          </cell>
          <cell r="F223">
            <v>-4.9933583457633324</v>
          </cell>
          <cell r="G223">
            <v>5.3670535840862676</v>
          </cell>
          <cell r="N223" t="str">
            <v>UDDRg</v>
          </cell>
          <cell r="P223">
            <v>-4.9933583457633324</v>
          </cell>
          <cell r="Q223">
            <v>5.3670535840862676</v>
          </cell>
        </row>
        <row r="224">
          <cell r="B224" t="str">
            <v>Underlying Domestic Demand Deflator</v>
          </cell>
          <cell r="E224">
            <v>2.7248533665552799</v>
          </cell>
          <cell r="F224">
            <v>1.9753039607879552</v>
          </cell>
          <cell r="G224">
            <v>1.7395223789512748</v>
          </cell>
          <cell r="N224" t="str">
            <v>UDDP</v>
          </cell>
        </row>
        <row r="226">
          <cell r="B226" t="str">
            <v>Underlying Domestic Demand (bottom-up alt)</v>
          </cell>
          <cell r="D226">
            <v>171345.19064536563</v>
          </cell>
          <cell r="E226">
            <v>183183.7178256858</v>
          </cell>
          <cell r="F226">
            <v>177474.72433046743</v>
          </cell>
          <cell r="G226">
            <v>190252.79278184019</v>
          </cell>
        </row>
        <row r="227">
          <cell r="B227" t="str">
            <v xml:space="preserve">PERSONAL CONSUMPTION </v>
          </cell>
          <cell r="C227" t="str">
            <v>PCR</v>
          </cell>
          <cell r="D227">
            <v>105626.41063279999</v>
          </cell>
          <cell r="E227">
            <v>108985.9717428</v>
          </cell>
          <cell r="F227">
            <v>100806.94130762543</v>
          </cell>
          <cell r="G227">
            <v>107863.89314943903</v>
          </cell>
        </row>
        <row r="228">
          <cell r="B228" t="str">
            <v xml:space="preserve">PUBLIC CONSUMPTION </v>
          </cell>
          <cell r="C228" t="str">
            <v>GCR</v>
          </cell>
          <cell r="D228">
            <v>32226.704979499998</v>
          </cell>
          <cell r="E228">
            <v>34265.297236600003</v>
          </cell>
          <cell r="F228">
            <v>39466.778170996113</v>
          </cell>
          <cell r="G228">
            <v>38834.441473531442</v>
          </cell>
        </row>
        <row r="229">
          <cell r="B229" t="str">
            <v>Building and construction</v>
          </cell>
          <cell r="C229" t="str">
            <v>BCR</v>
          </cell>
          <cell r="D229">
            <v>24399.075032765602</v>
          </cell>
          <cell r="E229">
            <v>26348.607237959601</v>
          </cell>
          <cell r="F229">
            <v>21628.947738855029</v>
          </cell>
          <cell r="G229">
            <v>23247.460198818604</v>
          </cell>
        </row>
        <row r="230">
          <cell r="B230" t="str">
            <v>Underlying machinery and equipment</v>
          </cell>
          <cell r="C230" t="str">
            <v>UMR</v>
          </cell>
          <cell r="D230">
            <v>9094</v>
          </cell>
          <cell r="E230">
            <v>8727</v>
          </cell>
          <cell r="F230">
            <v>6981.6</v>
          </cell>
          <cell r="G230">
            <v>7400.496000000001</v>
          </cell>
        </row>
        <row r="231">
          <cell r="B231" t="str">
            <v xml:space="preserve">PERSONAL CONSUMPTION </v>
          </cell>
          <cell r="C231" t="str">
            <v>PCRg</v>
          </cell>
          <cell r="E231">
            <v>3.1806070941752473</v>
          </cell>
          <cell r="F231">
            <v>-7.5046634941940642</v>
          </cell>
          <cell r="G231">
            <v>7.0004622204322242</v>
          </cell>
        </row>
        <row r="232">
          <cell r="B232" t="str">
            <v xml:space="preserve">PUBLIC CONSUMPTION </v>
          </cell>
          <cell r="C232" t="str">
            <v>GCRg</v>
          </cell>
          <cell r="E232">
            <v>6.3271892260907237</v>
          </cell>
          <cell r="F232">
            <v>15.180025722468335</v>
          </cell>
          <cell r="G232">
            <v>-1.6021999432661325</v>
          </cell>
        </row>
        <row r="233">
          <cell r="B233" t="str">
            <v>Building and construction</v>
          </cell>
          <cell r="C233" t="str">
            <v>BCRg</v>
          </cell>
          <cell r="E233">
            <v>7.808655432128031</v>
          </cell>
          <cell r="F233">
            <v>-17.912368029476365</v>
          </cell>
          <cell r="G233">
            <v>7.4830846119065653</v>
          </cell>
        </row>
        <row r="234">
          <cell r="B234" t="str">
            <v>Underlying machinery and equipment</v>
          </cell>
          <cell r="C234" t="str">
            <v>UMRg</v>
          </cell>
          <cell r="E234">
            <v>-4.0355648357469409</v>
          </cell>
          <cell r="F234">
            <v>-20</v>
          </cell>
          <cell r="G234">
            <v>6</v>
          </cell>
        </row>
        <row r="235">
          <cell r="B235" t="str">
            <v>Underlying Domestic Demand</v>
          </cell>
          <cell r="E235">
            <v>4.074024374871632</v>
          </cell>
          <cell r="F235">
            <v>-5.2951126606252892</v>
          </cell>
          <cell r="G235">
            <v>5.0105458274664061</v>
          </cell>
        </row>
        <row r="236">
          <cell r="B236" t="str">
            <v>Underlying Domestic Demand Deflator</v>
          </cell>
          <cell r="E236">
            <v>2.7241607113471789</v>
          </cell>
          <cell r="F236">
            <v>2.3003805925825072</v>
          </cell>
          <cell r="G236">
            <v>2.0849251058592033</v>
          </cell>
        </row>
        <row r="238">
          <cell r="B238" t="str">
            <v>Real Underlying Components of GDP</v>
          </cell>
        </row>
        <row r="239">
          <cell r="C239" t="str">
            <v>YER</v>
          </cell>
          <cell r="D239">
            <v>326986.07233970001</v>
          </cell>
          <cell r="E239">
            <v>345183.50541089999</v>
          </cell>
          <cell r="F239">
            <v>336935.46294313058</v>
          </cell>
          <cell r="G239">
            <v>342662.24074707186</v>
          </cell>
          <cell r="N239" t="str">
            <v>YER</v>
          </cell>
        </row>
        <row r="240">
          <cell r="C240" t="str">
            <v>PCR</v>
          </cell>
          <cell r="D240">
            <v>105626.41063279999</v>
          </cell>
          <cell r="E240">
            <v>108985.9717428</v>
          </cell>
          <cell r="F240">
            <v>100806.94130762543</v>
          </cell>
          <cell r="G240">
            <v>107863.89314943903</v>
          </cell>
          <cell r="N240" t="str">
            <v>PCRgc</v>
          </cell>
        </row>
        <row r="241">
          <cell r="C241" t="str">
            <v>GCR</v>
          </cell>
          <cell r="D241">
            <v>32226.704979499998</v>
          </cell>
          <cell r="E241">
            <v>34265.297236600003</v>
          </cell>
          <cell r="F241">
            <v>39466.778170996113</v>
          </cell>
          <cell r="G241">
            <v>38834.441473531442</v>
          </cell>
          <cell r="N241" t="str">
            <v>GCRgc</v>
          </cell>
        </row>
        <row r="242">
          <cell r="C242" t="str">
            <v>UIR</v>
          </cell>
          <cell r="D242">
            <v>33492.77693742371</v>
          </cell>
          <cell r="E242">
            <v>35075.48688567002</v>
          </cell>
          <cell r="F242">
            <v>29148.542439730976</v>
          </cell>
          <cell r="G242">
            <v>31816.910875911042</v>
          </cell>
        </row>
        <row r="243">
          <cell r="C243" t="str">
            <v>SCR</v>
          </cell>
          <cell r="D243">
            <v>1351.7236338176001</v>
          </cell>
          <cell r="E243">
            <v>1736.2876727752</v>
          </cell>
          <cell r="F243">
            <v>1736.2876727752</v>
          </cell>
          <cell r="G243">
            <v>1736.2876727752</v>
          </cell>
        </row>
        <row r="244">
          <cell r="C244" t="str">
            <v>XTR</v>
          </cell>
          <cell r="D244">
            <v>399897.47603399999</v>
          </cell>
          <cell r="E244">
            <v>442084.42992454703</v>
          </cell>
          <cell r="F244">
            <v>450619.34413258976</v>
          </cell>
          <cell r="G244">
            <v>455037.70632925135</v>
          </cell>
          <cell r="N244" t="str">
            <v>XTRgc</v>
          </cell>
        </row>
        <row r="245">
          <cell r="C245" t="str">
            <v>UMTR</v>
          </cell>
          <cell r="D245">
            <v>247854.02461299999</v>
          </cell>
          <cell r="E245">
            <v>279485.12142232998</v>
          </cell>
          <cell r="F245">
            <v>287366.73145769152</v>
          </cell>
          <cell r="G245">
            <v>294987.58442663075</v>
          </cell>
          <cell r="N245" t="str">
            <v>UMTR</v>
          </cell>
        </row>
        <row r="246">
          <cell r="C246" t="str">
            <v>StatR</v>
          </cell>
          <cell r="D246">
            <v>2245.0047349000001</v>
          </cell>
          <cell r="E246">
            <v>2521.1533708000002</v>
          </cell>
          <cell r="F246">
            <v>2524.3006771046785</v>
          </cell>
          <cell r="G246">
            <v>2360.5856727945502</v>
          </cell>
        </row>
        <row r="247">
          <cell r="C247" t="str">
            <v>UNXR</v>
          </cell>
          <cell r="D247">
            <v>152043.45142100001</v>
          </cell>
          <cell r="E247">
            <v>162599.30850221706</v>
          </cell>
          <cell r="F247">
            <v>163252.61267489824</v>
          </cell>
          <cell r="G247">
            <v>160050.12190262057</v>
          </cell>
          <cell r="N247" t="str">
            <v>UNXR</v>
          </cell>
        </row>
        <row r="248">
          <cell r="C248" t="str">
            <v>Check</v>
          </cell>
          <cell r="D248">
            <v>2245.0047351586982</v>
          </cell>
          <cell r="E248">
            <v>2521.1533708377392</v>
          </cell>
          <cell r="F248">
            <v>2524.3006771046203</v>
          </cell>
          <cell r="G248">
            <v>2360.5856727946084</v>
          </cell>
        </row>
        <row r="250">
          <cell r="B250" t="str">
            <v>Real Underlying Growth Contributions</v>
          </cell>
        </row>
        <row r="251">
          <cell r="B251" t="str">
            <v>GDP</v>
          </cell>
          <cell r="E251">
            <v>5.5652012763084846</v>
          </cell>
          <cell r="F251">
            <v>-2.3894659908361149</v>
          </cell>
          <cell r="G251">
            <v>1.6996660885493897</v>
          </cell>
        </row>
        <row r="252">
          <cell r="B252" t="str">
            <v>C</v>
          </cell>
          <cell r="E252">
            <v>1.0432641613779199</v>
          </cell>
          <cell r="F252">
            <v>-2.3685693333912301</v>
          </cell>
          <cell r="G252">
            <v>2.0362407907968034</v>
          </cell>
          <cell r="N252" t="str">
            <v>PCRgc</v>
          </cell>
        </row>
        <row r="253">
          <cell r="B253" t="str">
            <v>G</v>
          </cell>
          <cell r="E253">
            <v>0.6330559772121398</v>
          </cell>
          <cell r="F253">
            <v>1.5062993501584674</v>
          </cell>
          <cell r="G253">
            <v>-0.18245693123001336</v>
          </cell>
          <cell r="N253" t="str">
            <v>GCRgc</v>
          </cell>
        </row>
        <row r="254">
          <cell r="B254" t="str">
            <v>UI</v>
          </cell>
          <cell r="E254">
            <v>0.49148817741305262</v>
          </cell>
          <cell r="F254">
            <v>-1.7163866752459469</v>
          </cell>
          <cell r="G254">
            <v>0.76994158050370964</v>
          </cell>
          <cell r="N254" t="str">
            <v>UIRgc</v>
          </cell>
        </row>
        <row r="255">
          <cell r="B255" t="str">
            <v>Stocks</v>
          </cell>
          <cell r="E255">
            <v>0.11942092031158349</v>
          </cell>
          <cell r="F255">
            <v>0</v>
          </cell>
          <cell r="G255">
            <v>0</v>
          </cell>
        </row>
        <row r="256">
          <cell r="B256" t="str">
            <v>X</v>
          </cell>
          <cell r="E256">
            <v>13.100561540822934</v>
          </cell>
          <cell r="F256">
            <v>2.471629885292586</v>
          </cell>
          <cell r="G256">
            <v>1.2748917004150555</v>
          </cell>
          <cell r="N256" t="str">
            <v>XTRgc</v>
          </cell>
        </row>
        <row r="257">
          <cell r="B257" t="str">
            <v>UM</v>
          </cell>
          <cell r="E257">
            <v>9.8225895007605182</v>
          </cell>
          <cell r="F257">
            <v>2.2824392176390624</v>
          </cell>
          <cell r="G257">
            <v>2.1989510519361812</v>
          </cell>
          <cell r="N257" t="str">
            <v>UMRgc</v>
          </cell>
        </row>
        <row r="258">
          <cell r="C258" t="str">
            <v>Check</v>
          </cell>
          <cell r="E258">
            <v>-6.8627770133389276E-11</v>
          </cell>
          <cell r="F258">
            <v>-1.0929035454410041E-11</v>
          </cell>
          <cell r="G258">
            <v>1.5543122344752192E-14</v>
          </cell>
        </row>
        <row r="260">
          <cell r="B260" t="str">
            <v>Real Underlying Growth Contributions (incl UNX)</v>
          </cell>
        </row>
        <row r="261">
          <cell r="B261" t="str">
            <v>GDP</v>
          </cell>
          <cell r="E261">
            <v>5.5652012763084846</v>
          </cell>
          <cell r="F261">
            <v>-2.3894659908361149</v>
          </cell>
          <cell r="G261">
            <v>1.6996660885493897</v>
          </cell>
        </row>
        <row r="262">
          <cell r="B262" t="str">
            <v>C</v>
          </cell>
          <cell r="E262">
            <v>1.0432641613779199</v>
          </cell>
          <cell r="F262">
            <v>-2.3685693333912301</v>
          </cell>
          <cell r="G262">
            <v>2.0362407907968034</v>
          </cell>
          <cell r="N262" t="str">
            <v>PCRgc</v>
          </cell>
        </row>
        <row r="263">
          <cell r="B263" t="str">
            <v>G</v>
          </cell>
          <cell r="E263">
            <v>0.6330559772121398</v>
          </cell>
          <cell r="F263">
            <v>1.5062993501584674</v>
          </cell>
          <cell r="G263">
            <v>-0.18245693123001336</v>
          </cell>
          <cell r="N263" t="str">
            <v>GCRgc</v>
          </cell>
        </row>
        <row r="264">
          <cell r="B264" t="str">
            <v>UI</v>
          </cell>
          <cell r="E264">
            <v>0.49148817741305262</v>
          </cell>
          <cell r="F264">
            <v>-1.7163866752459469</v>
          </cell>
          <cell r="G264">
            <v>0.76994158050370964</v>
          </cell>
        </row>
        <row r="265">
          <cell r="B265" t="str">
            <v>Stocks</v>
          </cell>
          <cell r="E265">
            <v>0.11942092031158349</v>
          </cell>
          <cell r="F265">
            <v>0</v>
          </cell>
          <cell r="G265">
            <v>0</v>
          </cell>
        </row>
        <row r="266">
          <cell r="B266" t="str">
            <v>UNX</v>
          </cell>
          <cell r="E266">
            <v>3.2779720400624153</v>
          </cell>
          <cell r="F266">
            <v>0.18919066765352385</v>
          </cell>
          <cell r="G266">
            <v>-0.92405935152113416</v>
          </cell>
          <cell r="N266" t="str">
            <v>UNXRgc</v>
          </cell>
        </row>
        <row r="267">
          <cell r="C267" t="str">
            <v>Check</v>
          </cell>
          <cell r="E267">
            <v>-6.8626881954969576E-11</v>
          </cell>
          <cell r="F267">
            <v>-1.0929479543619891E-11</v>
          </cell>
          <cell r="G267">
            <v>2.3980817331903381E-14</v>
          </cell>
        </row>
        <row r="270">
          <cell r="B270" t="str">
            <v>Nominal GNI*</v>
          </cell>
          <cell r="D270">
            <v>198701.52949981941</v>
          </cell>
          <cell r="E270">
            <v>213708</v>
          </cell>
          <cell r="F270">
            <v>202832.7389240035</v>
          </cell>
          <cell r="G270">
            <v>208345.31706025405</v>
          </cell>
        </row>
        <row r="271">
          <cell r="B271" t="str">
            <v>Nominal GNI* growth</v>
          </cell>
          <cell r="E271">
            <v>7.5522672311358452</v>
          </cell>
          <cell r="F271">
            <v>-5.0888413517493518</v>
          </cell>
          <cell r="G271">
            <v>2.7177950490112845</v>
          </cell>
        </row>
        <row r="272">
          <cell r="B272" t="str">
            <v>GNI* deflator (GNP deflator in forecasts)</v>
          </cell>
          <cell r="E272">
            <v>5.7461826008724071</v>
          </cell>
          <cell r="F272">
            <v>0.93881189110660568</v>
          </cell>
          <cell r="G272">
            <v>0.70346608789246812</v>
          </cell>
        </row>
        <row r="273">
          <cell r="B273" t="str">
            <v>Real GNI* growth</v>
          </cell>
          <cell r="E273">
            <v>1.7079431009630941</v>
          </cell>
          <cell r="F273">
            <v>-5.9715912342604422</v>
          </cell>
          <cell r="G273">
            <v>2.000257825644991</v>
          </cell>
        </row>
        <row r="274">
          <cell r="B274" t="str">
            <v>Real GNI*</v>
          </cell>
          <cell r="D274">
            <v>198701.5294998</v>
          </cell>
          <cell r="E274">
            <v>202095.2385644</v>
          </cell>
          <cell r="F274">
            <v>190026.93701343055</v>
          </cell>
          <cell r="G274">
            <v>193827.96569187517</v>
          </cell>
          <cell r="I274">
            <v>202095.2385644</v>
          </cell>
          <cell r="J274">
            <v>189513.6976015532</v>
          </cell>
          <cell r="K274">
            <v>192225.80121046468</v>
          </cell>
        </row>
        <row r="275">
          <cell r="B275" t="str">
            <v>Real UDD</v>
          </cell>
          <cell r="D275">
            <v>171345.89254972371</v>
          </cell>
          <cell r="E275">
            <v>178326.75586507001</v>
          </cell>
          <cell r="F275">
            <v>169422.26191835254</v>
          </cell>
          <cell r="G275">
            <v>178515.2454988815</v>
          </cell>
          <cell r="J275">
            <v>2.0867936636612017</v>
          </cell>
        </row>
        <row r="276">
          <cell r="B276" t="str">
            <v>Stocks, Stat Discrep and Subsidies less taxes</v>
          </cell>
          <cell r="D276">
            <v>4729.7236709176004</v>
          </cell>
          <cell r="E276">
            <v>5377.4081376752001</v>
          </cell>
          <cell r="F276">
            <v>5377.4081376752001</v>
          </cell>
          <cell r="G276">
            <v>5377.4081376752001</v>
          </cell>
        </row>
        <row r="277">
          <cell r="B277" t="str">
            <v>Real ANX*</v>
          </cell>
          <cell r="D277">
            <v>22625.913279158696</v>
          </cell>
          <cell r="E277">
            <v>18391.074561654794</v>
          </cell>
          <cell r="F277">
            <v>15227.266957402811</v>
          </cell>
          <cell r="G277">
            <v>9935.3120553184708</v>
          </cell>
        </row>
        <row r="278">
          <cell r="B278" t="str">
            <v>Real ANX* growth</v>
          </cell>
          <cell r="E278">
            <v>-18.716763673821379</v>
          </cell>
          <cell r="F278">
            <v>-17.202951321009209</v>
          </cell>
          <cell r="G278">
            <v>-34.753149838958009</v>
          </cell>
        </row>
        <row r="279">
          <cell r="E279">
            <v>1.2174552634341751</v>
          </cell>
        </row>
        <row r="280">
          <cell r="B280" t="str">
            <v>Contributions</v>
          </cell>
        </row>
        <row r="281">
          <cell r="B281" t="str">
            <v>Underlying domestic demand</v>
          </cell>
          <cell r="E281">
            <v>3.5132408557294421</v>
          </cell>
          <cell r="F281">
            <v>-4.4060879464411231</v>
          </cell>
          <cell r="G281">
            <v>4.7851024299182905</v>
          </cell>
        </row>
        <row r="282">
          <cell r="B282" t="str">
            <v>Other</v>
          </cell>
          <cell r="E282">
            <v>0.32595847067108158</v>
          </cell>
          <cell r="F282">
            <v>0</v>
          </cell>
          <cell r="G282">
            <v>0</v>
          </cell>
        </row>
        <row r="283">
          <cell r="B283" t="str">
            <v>Adjusted net exports</v>
          </cell>
          <cell r="E283">
            <v>-2.1312562254374301</v>
          </cell>
          <cell r="F283">
            <v>-1.5655032878193194</v>
          </cell>
          <cell r="G283">
            <v>-2.7848446042732991</v>
          </cell>
        </row>
        <row r="284">
          <cell r="B284" t="str">
            <v>GNI*</v>
          </cell>
          <cell r="E284">
            <v>1.7079431009630941</v>
          </cell>
          <cell r="F284">
            <v>-5.9715912342604422</v>
          </cell>
          <cell r="G284">
            <v>2.000257825644991</v>
          </cell>
        </row>
        <row r="286">
          <cell r="B286" t="str">
            <v>Subsidies less taxes</v>
          </cell>
          <cell r="D286">
            <v>1132.9953022</v>
          </cell>
          <cell r="E286">
            <v>1132.8657575</v>
          </cell>
          <cell r="F286">
            <v>1132.8657575</v>
          </cell>
          <cell r="G286">
            <v>1132.8657575</v>
          </cell>
        </row>
        <row r="287">
          <cell r="B287" t="str">
            <v>ANX % GNI*</v>
          </cell>
          <cell r="D287">
            <v>11.38777858120233</v>
          </cell>
          <cell r="E287">
            <v>12.143268146396018</v>
          </cell>
          <cell r="F287">
            <v>10.247432907674614</v>
          </cell>
          <cell r="G287">
            <v>6.4890628268855801</v>
          </cell>
        </row>
        <row r="288">
          <cell r="E288">
            <v>11.71657218048983</v>
          </cell>
        </row>
        <row r="290">
          <cell r="B290" t="str">
            <v>GNP</v>
          </cell>
          <cell r="D290">
            <v>256322.2635687</v>
          </cell>
          <cell r="E290">
            <v>265035.27252803271</v>
          </cell>
          <cell r="F290">
            <v>257226.92613155628</v>
          </cell>
          <cell r="G290">
            <v>261410.82130550273</v>
          </cell>
        </row>
        <row r="291">
          <cell r="B291" t="str">
            <v>UDD</v>
          </cell>
          <cell r="D291">
            <v>171345.89254972371</v>
          </cell>
          <cell r="E291">
            <v>178326.75586507001</v>
          </cell>
          <cell r="F291">
            <v>169422.26191835254</v>
          </cell>
          <cell r="G291">
            <v>178515.2454988815</v>
          </cell>
        </row>
        <row r="292">
          <cell r="B292" t="str">
            <v>Stocks</v>
          </cell>
          <cell r="D292">
            <v>1351.7236338176001</v>
          </cell>
          <cell r="E292">
            <v>1736.2876727752</v>
          </cell>
          <cell r="F292">
            <v>1736.2876727752</v>
          </cell>
          <cell r="G292">
            <v>1736.2876727752</v>
          </cell>
        </row>
        <row r="293">
          <cell r="B293" t="str">
            <v>Net external demand</v>
          </cell>
          <cell r="D293">
            <v>83624.647385158692</v>
          </cell>
          <cell r="E293">
            <v>84972.228990187505</v>
          </cell>
          <cell r="F293">
            <v>86068.376540428537</v>
          </cell>
          <cell r="G293">
            <v>81159.288133846028</v>
          </cell>
        </row>
        <row r="294">
          <cell r="B294" t="str">
            <v>GNP</v>
          </cell>
          <cell r="E294">
            <v>3.3992400184143401</v>
          </cell>
          <cell r="F294">
            <v>-2.9461536655090104</v>
          </cell>
          <cell r="G294">
            <v>1.6265385731067061</v>
          </cell>
        </row>
        <row r="295">
          <cell r="B295" t="str">
            <v>UDD</v>
          </cell>
          <cell r="E295">
            <v>2.7234713123057648</v>
          </cell>
          <cell r="F295">
            <v>-3.3597392006664459</v>
          </cell>
          <cell r="G295">
            <v>3.5350045647547983</v>
          </cell>
        </row>
        <row r="296">
          <cell r="B296" t="str">
            <v>Stocks</v>
          </cell>
          <cell r="E296">
            <v>0.15003146180258706</v>
          </cell>
          <cell r="F296">
            <v>0</v>
          </cell>
          <cell r="G296">
            <v>0</v>
          </cell>
        </row>
        <row r="297">
          <cell r="B297" t="str">
            <v>Net external demand</v>
          </cell>
          <cell r="E297">
            <v>0.52573724430598812</v>
          </cell>
          <cell r="F297">
            <v>0.41358553515743529</v>
          </cell>
          <cell r="G297">
            <v>-1.9084659916480926</v>
          </cell>
        </row>
        <row r="299">
          <cell r="B299" t="str">
            <v>Real Underlying Investment Components</v>
          </cell>
        </row>
        <row r="300">
          <cell r="B300" t="str">
            <v>Underlying Investment</v>
          </cell>
          <cell r="C300" t="str">
            <v>UIR</v>
          </cell>
          <cell r="D300">
            <v>33492.77693742371</v>
          </cell>
          <cell r="E300">
            <v>35075.48688567002</v>
          </cell>
          <cell r="F300">
            <v>29148.542439730976</v>
          </cell>
          <cell r="G300">
            <v>31816.910875911042</v>
          </cell>
        </row>
        <row r="301">
          <cell r="B301" t="str">
            <v>B&amp;C</v>
          </cell>
          <cell r="C301" t="str">
            <v>BCR</v>
          </cell>
          <cell r="D301">
            <v>24399.075032765602</v>
          </cell>
          <cell r="E301">
            <v>26348.607237959601</v>
          </cell>
          <cell r="F301">
            <v>21628.947738855029</v>
          </cell>
          <cell r="G301">
            <v>23247.460198818604</v>
          </cell>
        </row>
        <row r="302">
          <cell r="B302" t="str">
            <v>Underlying Machinery and Equipment</v>
          </cell>
          <cell r="C302" t="str">
            <v>UMR</v>
          </cell>
          <cell r="D302">
            <v>9094</v>
          </cell>
          <cell r="E302">
            <v>8727.0000000000036</v>
          </cell>
          <cell r="F302">
            <v>6981.6000000000031</v>
          </cell>
          <cell r="G302">
            <v>7400.4960000000037</v>
          </cell>
        </row>
        <row r="303">
          <cell r="C303" t="str">
            <v>Check</v>
          </cell>
          <cell r="D303">
            <v>-0.29809534188825637</v>
          </cell>
          <cell r="E303">
            <v>-0.1203522895812057</v>
          </cell>
          <cell r="F303">
            <v>537.99470087594455</v>
          </cell>
          <cell r="G303">
            <v>1168.9546770924353</v>
          </cell>
        </row>
        <row r="304">
          <cell r="B304" t="str">
            <v>Alternative UIRg</v>
          </cell>
          <cell r="E304">
            <v>4.7249534527535664</v>
          </cell>
          <cell r="F304">
            <v>-18.431782107845983</v>
          </cell>
          <cell r="G304">
            <v>7.1211794984149757</v>
          </cell>
        </row>
        <row r="305">
          <cell r="B305" t="str">
            <v>Real Underlying Investment Contributions</v>
          </cell>
        </row>
        <row r="306">
          <cell r="B306" t="str">
            <v>Underlying investment</v>
          </cell>
          <cell r="E306">
            <v>4.725526196897234</v>
          </cell>
          <cell r="F306">
            <v>-16.897682604544194</v>
          </cell>
          <cell r="G306">
            <v>9.1543803320434325</v>
          </cell>
          <cell r="N306" t="str">
            <v>uiRgc</v>
          </cell>
        </row>
        <row r="307">
          <cell r="B307" t="str">
            <v>Building and construction</v>
          </cell>
          <cell r="E307">
            <v>5.821407916440922</v>
          </cell>
          <cell r="F307">
            <v>-12.335742343660856</v>
          </cell>
          <cell r="G307">
            <v>7.2722180759584498</v>
          </cell>
          <cell r="N307" t="str">
            <v>hbRgc</v>
          </cell>
        </row>
        <row r="308">
          <cell r="B308" t="str">
            <v>Underlying machinery and equipment</v>
          </cell>
          <cell r="E308">
            <v>-1.0958817195436883</v>
          </cell>
          <cell r="F308">
            <v>-4.561940260883345</v>
          </cell>
          <cell r="G308">
            <v>1.882162256084982</v>
          </cell>
          <cell r="N308" t="str">
            <v>umRgc</v>
          </cell>
        </row>
        <row r="309">
          <cell r="C309" t="str">
            <v>Check</v>
          </cell>
          <cell r="E309">
            <v>0</v>
          </cell>
          <cell r="F309">
            <v>0</v>
          </cell>
          <cell r="G309">
            <v>0</v>
          </cell>
        </row>
        <row r="311">
          <cell r="B311" t="str">
            <v>DoF</v>
          </cell>
          <cell r="C311" t="str">
            <v>UIN</v>
          </cell>
          <cell r="D311">
            <v>16.854928134828693</v>
          </cell>
          <cell r="E311">
            <v>17.184195257079754</v>
          </cell>
          <cell r="F311">
            <v>15.171477984132155</v>
          </cell>
          <cell r="G311">
            <v>16.103355312558776</v>
          </cell>
        </row>
        <row r="312">
          <cell r="B312" t="str">
            <v>FC</v>
          </cell>
          <cell r="C312" t="str">
            <v>UIN</v>
          </cell>
          <cell r="D312">
            <v>16.854928134828693</v>
          </cell>
          <cell r="E312">
            <v>17.184194819786637</v>
          </cell>
          <cell r="F312">
            <v>15.949278082703485</v>
          </cell>
          <cell r="G312">
            <v>16.855568422112249</v>
          </cell>
          <cell r="H312">
            <v>16.715399380824994</v>
          </cell>
          <cell r="I312">
            <v>16.593127713674605</v>
          </cell>
          <cell r="J312">
            <v>16.41703241268582</v>
          </cell>
          <cell r="K312">
            <v>16.285279760656412</v>
          </cell>
        </row>
        <row r="313">
          <cell r="B313" t="str">
            <v>1970-2019 Average</v>
          </cell>
          <cell r="D313">
            <v>18.842958093914827</v>
          </cell>
          <cell r="E313">
            <v>18.842958093914827</v>
          </cell>
          <cell r="F313">
            <v>18.842958093914827</v>
          </cell>
          <cell r="G313">
            <v>18.842958093914827</v>
          </cell>
          <cell r="H313">
            <v>18.842958093914827</v>
          </cell>
          <cell r="I313">
            <v>18.842958093914827</v>
          </cell>
          <cell r="J313">
            <v>18.842958093914827</v>
          </cell>
          <cell r="K313">
            <v>18.842958093914827</v>
          </cell>
        </row>
        <row r="314">
          <cell r="B314" t="str">
            <v>DoF</v>
          </cell>
          <cell r="C314" t="str">
            <v>HBN</v>
          </cell>
          <cell r="D314">
            <v>3.460969836171417</v>
          </cell>
          <cell r="E314">
            <v>3.4940198775899827</v>
          </cell>
          <cell r="F314">
            <v>3.3592783325540623</v>
          </cell>
          <cell r="G314">
            <v>3.4431118660812685</v>
          </cell>
        </row>
        <row r="315">
          <cell r="B315" t="str">
            <v>FC</v>
          </cell>
          <cell r="C315" t="str">
            <v>HBN</v>
          </cell>
          <cell r="D315">
            <v>3.460969836171417</v>
          </cell>
          <cell r="E315">
            <v>3.429445698568137</v>
          </cell>
          <cell r="F315">
            <v>2.9427774579682109</v>
          </cell>
          <cell r="G315">
            <v>3.6346672321668358</v>
          </cell>
          <cell r="H315">
            <v>4.3038205127495566</v>
          </cell>
          <cell r="I315">
            <v>4.7397548534928511</v>
          </cell>
          <cell r="J315">
            <v>4.8618366250978067</v>
          </cell>
          <cell r="K315">
            <v>4.8485790358573935</v>
          </cell>
        </row>
        <row r="316">
          <cell r="B316" t="str">
            <v>1970-2019 Average</v>
          </cell>
          <cell r="D316">
            <v>5.7184019671464394</v>
          </cell>
          <cell r="E316">
            <v>5.7184019671464394</v>
          </cell>
          <cell r="F316">
            <v>5.7184019671464394</v>
          </cell>
          <cell r="G316">
            <v>5.7184019671464394</v>
          </cell>
          <cell r="H316">
            <v>5.7184019671464394</v>
          </cell>
          <cell r="I316">
            <v>5.7184019671464394</v>
          </cell>
          <cell r="J316">
            <v>5.7184019671464394</v>
          </cell>
          <cell r="K316">
            <v>5.7184019671464394</v>
          </cell>
        </row>
        <row r="317">
          <cell r="B317" t="str">
            <v>DoF</v>
          </cell>
          <cell r="C317" t="str">
            <v>COMPS</v>
          </cell>
          <cell r="D317">
            <v>17.943999999999999</v>
          </cell>
          <cell r="E317">
            <v>21</v>
          </cell>
          <cell r="F317">
            <v>18</v>
          </cell>
          <cell r="G317">
            <v>20</v>
          </cell>
        </row>
        <row r="318">
          <cell r="B318" t="str">
            <v>FC</v>
          </cell>
          <cell r="C318" t="str">
            <v>COMPS</v>
          </cell>
          <cell r="D318">
            <v>17.943999999999999</v>
          </cell>
          <cell r="E318">
            <v>21.132999999999999</v>
          </cell>
          <cell r="F318">
            <v>15.907074875213675</v>
          </cell>
          <cell r="G318">
            <v>19.905085910026166</v>
          </cell>
          <cell r="H318">
            <v>23.958381778463266</v>
          </cell>
          <cell r="I318">
            <v>27.631368476525207</v>
          </cell>
          <cell r="J318">
            <v>28.503281302800893</v>
          </cell>
          <cell r="K318">
            <v>28.399099328946388</v>
          </cell>
        </row>
        <row r="319">
          <cell r="B319" t="str">
            <v>1970-2019 Average</v>
          </cell>
          <cell r="D319">
            <v>30.487755102040829</v>
          </cell>
          <cell r="E319">
            <v>30.487755102040829</v>
          </cell>
          <cell r="F319">
            <v>30.487755102040829</v>
          </cell>
          <cell r="G319">
            <v>30.487755102040829</v>
          </cell>
          <cell r="H319">
            <v>30.487755102040829</v>
          </cell>
          <cell r="I319">
            <v>30.487755102040829</v>
          </cell>
          <cell r="J319">
            <v>30.487755102040829</v>
          </cell>
          <cell r="K319">
            <v>30.487755102040829</v>
          </cell>
        </row>
        <row r="320">
          <cell r="B320" t="str">
            <v>DoF</v>
          </cell>
          <cell r="C320" t="str">
            <v>OBN</v>
          </cell>
          <cell r="D320">
            <v>8.8182511952007516</v>
          </cell>
          <cell r="E320">
            <v>9.713721526568964</v>
          </cell>
          <cell r="F320">
            <v>8.4745665276651287</v>
          </cell>
          <cell r="G320">
            <v>9.1126323991906748</v>
          </cell>
        </row>
        <row r="321">
          <cell r="B321" t="str">
            <v>FC</v>
          </cell>
          <cell r="C321" t="str">
            <v>OBN</v>
          </cell>
          <cell r="D321">
            <v>8.8182511952007516</v>
          </cell>
          <cell r="E321">
            <v>9.7137212793799907</v>
          </cell>
          <cell r="F321">
            <v>9.009589288604408</v>
          </cell>
          <cell r="G321">
            <v>9.3554627586787564</v>
          </cell>
          <cell r="H321">
            <v>8.5542284543887668</v>
          </cell>
          <cell r="I321">
            <v>8.0661665193863659</v>
          </cell>
          <cell r="J321">
            <v>7.8588631400787738</v>
          </cell>
          <cell r="K321">
            <v>7.8104314858466459</v>
          </cell>
        </row>
        <row r="322">
          <cell r="B322" t="str">
            <v>1970-2019 Average</v>
          </cell>
          <cell r="D322">
            <v>6.9298163526418586</v>
          </cell>
          <cell r="E322">
            <v>6.9298163526418586</v>
          </cell>
          <cell r="F322">
            <v>6.9298163526418586</v>
          </cell>
          <cell r="G322">
            <v>6.9298163526418586</v>
          </cell>
          <cell r="H322">
            <v>6.9298163526418586</v>
          </cell>
          <cell r="I322">
            <v>6.9298163526418586</v>
          </cell>
          <cell r="J322">
            <v>6.9298163526418586</v>
          </cell>
          <cell r="K322">
            <v>6.9298163526418586</v>
          </cell>
        </row>
        <row r="323">
          <cell r="B323" t="str">
            <v>DoF</v>
          </cell>
          <cell r="C323" t="str">
            <v>MIN</v>
          </cell>
          <cell r="D323">
            <v>198.7015294998194</v>
          </cell>
          <cell r="E323">
            <v>213.708</v>
          </cell>
          <cell r="F323">
            <v>202.83273892400351</v>
          </cell>
          <cell r="G323">
            <v>208.34531706025405</v>
          </cell>
        </row>
        <row r="324">
          <cell r="B324" t="str">
            <v>DoF (derived)</v>
          </cell>
          <cell r="C324" t="str">
            <v>MINd</v>
          </cell>
          <cell r="D324">
            <v>198.70152949986075</v>
          </cell>
          <cell r="E324">
            <v>213.70800543836674</v>
          </cell>
          <cell r="F324">
            <v>196.40528663965085</v>
          </cell>
          <cell r="G324">
            <v>196.38592535421483</v>
          </cell>
        </row>
        <row r="325">
          <cell r="B325" t="str">
            <v>FC</v>
          </cell>
          <cell r="C325" t="str">
            <v>MIN</v>
          </cell>
          <cell r="D325">
            <v>198.7015294998194</v>
          </cell>
          <cell r="E325">
            <v>213.70800543831342</v>
          </cell>
          <cell r="F325">
            <v>199.75521386226603</v>
          </cell>
          <cell r="G325">
            <v>207.79947039749584</v>
          </cell>
          <cell r="H325">
            <v>218.5723864144212</v>
          </cell>
          <cell r="I325">
            <v>229.10041750088013</v>
          </cell>
          <cell r="J325">
            <v>239.35371725638694</v>
          </cell>
          <cell r="K325">
            <v>250.55643848668092</v>
          </cell>
        </row>
        <row r="327">
          <cell r="B327" t="str">
            <v>Nominal GNP</v>
          </cell>
          <cell r="C327" t="str">
            <v>YNN</v>
          </cell>
          <cell r="D327">
            <v>256322.26356874133</v>
          </cell>
          <cell r="E327">
            <v>274329.91424605332</v>
          </cell>
          <cell r="F327">
            <v>268748.3172640035</v>
          </cell>
          <cell r="G327">
            <v>275040.91616085405</v>
          </cell>
        </row>
        <row r="328">
          <cell r="B328" t="str">
            <v>EU Taxes</v>
          </cell>
          <cell r="D328">
            <v>1565.5003099999999</v>
          </cell>
          <cell r="E328">
            <v>1589.2973778999999</v>
          </cell>
          <cell r="F328">
            <v>1589.2973778999999</v>
          </cell>
          <cell r="G328">
            <v>1589.2973778999999</v>
          </cell>
          <cell r="N328" t="str">
            <v>SUN</v>
          </cell>
        </row>
        <row r="329">
          <cell r="B329" t="str">
            <v>EU Subsidies</v>
          </cell>
          <cell r="D329">
            <v>-432.50500779999999</v>
          </cell>
          <cell r="E329">
            <v>-456.43162039999999</v>
          </cell>
          <cell r="F329">
            <v>-456.43162039999999</v>
          </cell>
          <cell r="G329">
            <v>-456.43162039999999</v>
          </cell>
          <cell r="N329" t="str">
            <v>TAN</v>
          </cell>
        </row>
        <row r="330">
          <cell r="B330" t="str">
            <v>R-PLCs</v>
          </cell>
          <cell r="D330">
            <v>-5001.0097649999998</v>
          </cell>
          <cell r="E330">
            <v>-4228.7782139999999</v>
          </cell>
          <cell r="F330">
            <v>-4228.7782139999999</v>
          </cell>
          <cell r="G330">
            <v>-4228.7782139999999</v>
          </cell>
          <cell r="N330" t="str">
            <v>R-PLCs</v>
          </cell>
        </row>
        <row r="331">
          <cell r="B331" t="str">
            <v>IP_dep</v>
          </cell>
          <cell r="C331" t="str">
            <v>IntangiblesN</v>
          </cell>
          <cell r="D331">
            <v>-46444.172234217003</v>
          </cell>
          <cell r="E331">
            <v>-49672.196325575998</v>
          </cell>
          <cell r="F331">
            <v>-60550.664522210333</v>
          </cell>
          <cell r="G331">
            <v>-66488.47532888483</v>
          </cell>
          <cell r="N331" t="str">
            <v>IP_dep</v>
          </cell>
          <cell r="P331">
            <v>-55000</v>
          </cell>
          <cell r="Q331">
            <v>-55000</v>
          </cell>
        </row>
        <row r="332">
          <cell r="B332" t="str">
            <v>Air_dep</v>
          </cell>
          <cell r="C332" t="str">
            <v>PlanesN</v>
          </cell>
          <cell r="D332">
            <v>-7308.5473718636003</v>
          </cell>
          <cell r="E332">
            <v>-7853.8000256105997</v>
          </cell>
          <cell r="F332">
            <v>-8696.4536456423357</v>
          </cell>
          <cell r="G332">
            <v>-9070.6030212543956</v>
          </cell>
          <cell r="N332" t="str">
            <v>Air_dep</v>
          </cell>
        </row>
        <row r="333">
          <cell r="B333" t="str">
            <v>Modified GNI (derived)</v>
          </cell>
          <cell r="D333">
            <v>198701.52949986074</v>
          </cell>
          <cell r="E333">
            <v>213708.00543836673</v>
          </cell>
          <cell r="F333">
            <v>196405.28663965085</v>
          </cell>
          <cell r="G333">
            <v>196385.92535421482</v>
          </cell>
          <cell r="N333" t="str">
            <v>MINd</v>
          </cell>
        </row>
        <row r="334">
          <cell r="F334">
            <v>202832.7389240035</v>
          </cell>
          <cell r="G334">
            <v>208345.31706025405</v>
          </cell>
        </row>
        <row r="335">
          <cell r="D335">
            <v>2018</v>
          </cell>
          <cell r="E335">
            <v>2019</v>
          </cell>
          <cell r="F335">
            <v>2020</v>
          </cell>
          <cell r="G335">
            <v>2021</v>
          </cell>
        </row>
        <row r="336">
          <cell r="A336" t="str">
            <v>DDRgc</v>
          </cell>
          <cell r="B336" t="str">
            <v>DD_CONTR_BUDGET19</v>
          </cell>
          <cell r="D336">
            <v>0</v>
          </cell>
          <cell r="E336">
            <v>22.870445191011843</v>
          </cell>
          <cell r="F336">
            <v>-19.071815678006061</v>
          </cell>
          <cell r="G336">
            <v>-5.2656694540781377</v>
          </cell>
        </row>
        <row r="337">
          <cell r="A337" t="str">
            <v>GCP</v>
          </cell>
          <cell r="B337" t="str">
            <v>GC_PR_BUDGET19</v>
          </cell>
          <cell r="D337">
            <v>0.80048101145873096</v>
          </cell>
          <cell r="E337">
            <v>1.6428403917922774</v>
          </cell>
          <cell r="F337">
            <v>4.4843617184473272</v>
          </cell>
          <cell r="G337">
            <v>3.6722498985673591</v>
          </cell>
        </row>
        <row r="338">
          <cell r="A338" t="str">
            <v>GCN</v>
          </cell>
          <cell r="B338" t="str">
            <v>GC_VALUE_BUDGET19</v>
          </cell>
          <cell r="D338">
            <v>32226.704979499998</v>
          </cell>
          <cell r="E338">
            <v>34829</v>
          </cell>
          <cell r="F338">
            <v>41914.999999999985</v>
          </cell>
          <cell r="G338">
            <v>42758.000000000007</v>
          </cell>
        </row>
        <row r="339">
          <cell r="A339" t="str">
            <v>IP</v>
          </cell>
          <cell r="B339" t="str">
            <v>I_PR_BUDGET19</v>
          </cell>
          <cell r="D339">
            <v>-1.3262294994952899</v>
          </cell>
          <cell r="E339">
            <v>0.14000678446972614</v>
          </cell>
          <cell r="F339">
            <v>8.9107063142601639E-2</v>
          </cell>
          <cell r="G339">
            <v>1.4921750685461754</v>
          </cell>
        </row>
        <row r="340">
          <cell r="A340" t="str">
            <v>IN</v>
          </cell>
          <cell r="B340" t="str">
            <v>I_VALUE_BUDGET19</v>
          </cell>
          <cell r="D340">
            <v>92750</v>
          </cell>
          <cell r="E340">
            <v>162362</v>
          </cell>
          <cell r="F340">
            <v>97633.819909453538</v>
          </cell>
          <cell r="G340">
            <v>73650.444883571879</v>
          </cell>
        </row>
        <row r="341">
          <cell r="A341" t="str">
            <v>MGP</v>
          </cell>
          <cell r="B341" t="str">
            <v>MG_PR_BUDGET19</v>
          </cell>
          <cell r="D341">
            <v>2.7201191373071598</v>
          </cell>
          <cell r="E341">
            <v>-2.6805679032301466</v>
          </cell>
          <cell r="F341">
            <v>-1.0748795370238429</v>
          </cell>
          <cell r="G341">
            <v>1.180837923985778</v>
          </cell>
        </row>
        <row r="342">
          <cell r="A342" t="str">
            <v>MGN</v>
          </cell>
          <cell r="B342" t="str">
            <v>MG_VALUE_BUDGET19</v>
          </cell>
          <cell r="D342">
            <v>102312</v>
          </cell>
          <cell r="E342">
            <v>108372</v>
          </cell>
          <cell r="F342">
            <v>102988.82463039999</v>
          </cell>
          <cell r="G342">
            <v>110055.51851219812</v>
          </cell>
        </row>
        <row r="343">
          <cell r="A343" t="str">
            <v>MSP</v>
          </cell>
          <cell r="B343" t="str">
            <v>MS_PR_BUDGET19</v>
          </cell>
          <cell r="D343">
            <v>-0.61070908833197302</v>
          </cell>
          <cell r="E343">
            <v>0.51375949416576638</v>
          </cell>
          <cell r="F343">
            <v>-0.23724918093777081</v>
          </cell>
          <cell r="G343">
            <v>1.5777963817389384</v>
          </cell>
        </row>
        <row r="344">
          <cell r="A344" t="str">
            <v>MSN</v>
          </cell>
          <cell r="B344" t="str">
            <v>MS_VALUE_BUDGET19</v>
          </cell>
          <cell r="D344">
            <v>204799</v>
          </cell>
          <cell r="E344">
            <v>296705</v>
          </cell>
          <cell r="F344">
            <v>249643.47518560002</v>
          </cell>
          <cell r="G344">
            <v>227507.69638537371</v>
          </cell>
        </row>
        <row r="345">
          <cell r="A345" t="str">
            <v>MTP</v>
          </cell>
          <cell r="B345" t="str">
            <v>MT_PR_BUDGET19</v>
          </cell>
          <cell r="D345">
            <v>0.39442873172881299</v>
          </cell>
          <cell r="E345">
            <v>-0.36117099063224245</v>
          </cell>
          <cell r="F345">
            <v>-0.48334803362459766</v>
          </cell>
          <cell r="G345">
            <v>1.4480344999294958</v>
          </cell>
        </row>
        <row r="346">
          <cell r="A346" t="str">
            <v>MTN</v>
          </cell>
          <cell r="B346" t="str">
            <v>MT_VALUE_BUDGET19</v>
          </cell>
          <cell r="D346">
            <v>307111</v>
          </cell>
          <cell r="E346">
            <v>405077</v>
          </cell>
          <cell r="F346">
            <v>352632.29981600004</v>
          </cell>
          <cell r="G346">
            <v>337563.21489757183</v>
          </cell>
        </row>
        <row r="347">
          <cell r="A347" t="str">
            <v>NXRgc</v>
          </cell>
          <cell r="B347" t="str">
            <v>NX_CONTR_BUDGET19</v>
          </cell>
          <cell r="D347">
            <v>0</v>
          </cell>
          <cell r="E347">
            <v>-17.507469317907972</v>
          </cell>
          <cell r="F347">
            <v>16.682349687169953</v>
          </cell>
          <cell r="G347">
            <v>6.9653355426275176</v>
          </cell>
        </row>
        <row r="348">
          <cell r="A348" t="str">
            <v>PCP</v>
          </cell>
          <cell r="B348" t="str">
            <v>PC_PR_BUDGET19</v>
          </cell>
          <cell r="D348">
            <v>2.2839305961474601</v>
          </cell>
          <cell r="E348">
            <v>2.4273408266111796</v>
          </cell>
          <cell r="F348">
            <v>1.4852111894607001</v>
          </cell>
          <cell r="G348">
            <v>1.6246788501213194</v>
          </cell>
        </row>
        <row r="349">
          <cell r="A349" t="str">
            <v>PCN</v>
          </cell>
          <cell r="B349" t="str">
            <v>PC_VALUE_BUDGET19</v>
          </cell>
          <cell r="D349">
            <v>105626.41063249999</v>
          </cell>
          <cell r="E349">
            <v>111630.9987522</v>
          </cell>
          <cell r="F349">
            <v>104787</v>
          </cell>
          <cell r="G349">
            <v>113944.20609855035</v>
          </cell>
        </row>
        <row r="350">
          <cell r="A350" t="str">
            <v>PCGP</v>
          </cell>
          <cell r="B350" t="str">
            <v>PCG_PR_BUDGET19</v>
          </cell>
          <cell r="D350">
            <v>-0.56693082285609298</v>
          </cell>
          <cell r="E350">
            <v>-0.6297768576406737</v>
          </cell>
          <cell r="F350">
            <v>1.2316790796423227</v>
          </cell>
          <cell r="G350">
            <v>1.8172912347573122</v>
          </cell>
        </row>
        <row r="351">
          <cell r="A351" t="str">
            <v>PCGN</v>
          </cell>
          <cell r="B351" t="str">
            <v>PCG_VALUE_BUDGET19</v>
          </cell>
          <cell r="D351">
            <v>43308.181716499996</v>
          </cell>
          <cell r="E351">
            <v>44269.410366600001</v>
          </cell>
          <cell r="F351">
            <v>41175.532282208929</v>
          </cell>
          <cell r="G351">
            <v>44858.971583643353</v>
          </cell>
        </row>
        <row r="352">
          <cell r="A352" t="str">
            <v>PCSP</v>
          </cell>
          <cell r="B352" t="str">
            <v>PCS_PR_BUDGET19</v>
          </cell>
          <cell r="D352">
            <v>4.3249810743533201</v>
          </cell>
          <cell r="E352">
            <v>4.5403076414033627</v>
          </cell>
          <cell r="F352">
            <v>1.65</v>
          </cell>
          <cell r="G352">
            <v>1.5</v>
          </cell>
        </row>
        <row r="353">
          <cell r="A353" t="str">
            <v>PCSN</v>
          </cell>
          <cell r="B353" t="str">
            <v>PCS_VALUE_BUDGET19</v>
          </cell>
          <cell r="D353">
            <v>62318.228915999993</v>
          </cell>
          <cell r="E353">
            <v>67361.5883856</v>
          </cell>
          <cell r="F353">
            <v>63611.467717791071</v>
          </cell>
          <cell r="G353">
            <v>69085.234514906988</v>
          </cell>
        </row>
        <row r="354">
          <cell r="A354" t="str">
            <v>GCRg</v>
          </cell>
          <cell r="B354" t="str">
            <v>PCYGCR_BUDGET19</v>
          </cell>
          <cell r="D354">
            <v>5.7769316615243298</v>
          </cell>
          <cell r="E354">
            <v>6.3271892260907237</v>
          </cell>
          <cell r="F354">
            <v>15.180025722468335</v>
          </cell>
          <cell r="G354">
            <v>-1.6021999432661325</v>
          </cell>
        </row>
        <row r="355">
          <cell r="A355" t="str">
            <v>IRg</v>
          </cell>
          <cell r="B355" t="str">
            <v>PCYIR_BUDGET19</v>
          </cell>
          <cell r="D355">
            <v>-5.5471821088864903</v>
          </cell>
          <cell r="E355">
            <v>74.808625336927221</v>
          </cell>
          <cell r="F355">
            <v>-39.920117556567384</v>
          </cell>
          <cell r="G355">
            <v>-25.67369669664248</v>
          </cell>
        </row>
        <row r="356">
          <cell r="A356" t="str">
            <v>MGRg</v>
          </cell>
          <cell r="B356" t="str">
            <v>PCYMGR_BUDGET19</v>
          </cell>
          <cell r="D356">
            <v>12.285314487964801</v>
          </cell>
          <cell r="E356">
            <v>8.8406052076002837</v>
          </cell>
          <cell r="F356">
            <v>-3.9347260362455283</v>
          </cell>
          <cell r="G356">
            <v>5.6144765305640609</v>
          </cell>
        </row>
        <row r="357">
          <cell r="A357" t="str">
            <v>MSRg</v>
          </cell>
          <cell r="B357" t="str">
            <v>PCYMSR_BUDGET19</v>
          </cell>
          <cell r="D357">
            <v>0.40329641676204397</v>
          </cell>
          <cell r="E357">
            <v>44.135684918798049</v>
          </cell>
          <cell r="F357">
            <v>-15.661292934059084</v>
          </cell>
          <cell r="G357">
            <v>-10.28251589837234</v>
          </cell>
        </row>
        <row r="358">
          <cell r="A358" t="str">
            <v>MTRg</v>
          </cell>
          <cell r="B358" t="str">
            <v>PCYMTR_BUDGET19</v>
          </cell>
          <cell r="D358">
            <v>4.0721794498677504</v>
          </cell>
          <cell r="E358">
            <v>32.377324085832448</v>
          </cell>
          <cell r="F358">
            <v>-12.524033825667713</v>
          </cell>
          <cell r="G358">
            <v>-5.6396837860876676</v>
          </cell>
        </row>
        <row r="359">
          <cell r="A359" t="str">
            <v>PCGRg</v>
          </cell>
          <cell r="B359" t="str">
            <v>PCYPCGR_BUDGET19</v>
          </cell>
          <cell r="D359">
            <v>3.8233376455408101</v>
          </cell>
          <cell r="E359">
            <v>2.8673429328641031</v>
          </cell>
          <cell r="F359">
            <v>-8.1204109257691943</v>
          </cell>
          <cell r="G359">
            <v>7.0011762979066861</v>
          </cell>
        </row>
        <row r="360">
          <cell r="A360" t="str">
            <v>PCRg</v>
          </cell>
          <cell r="B360" t="str">
            <v>PCYPCR_BUDGET19</v>
          </cell>
          <cell r="D360">
            <v>2.75362527540798</v>
          </cell>
          <cell r="E360">
            <v>3.1806070941752473</v>
          </cell>
          <cell r="F360">
            <v>-7.5046634941940642</v>
          </cell>
          <cell r="G360">
            <v>7.0004622204322242</v>
          </cell>
        </row>
        <row r="361">
          <cell r="A361" t="str">
            <v>PCSRg</v>
          </cell>
          <cell r="B361" t="str">
            <v>PCYPCSR_BUDGET19</v>
          </cell>
          <cell r="D361">
            <v>2.0231164525373599</v>
          </cell>
          <cell r="E361">
            <v>3.3983106693516119</v>
          </cell>
          <cell r="F361">
            <v>-7.1</v>
          </cell>
          <cell r="G361">
            <v>7</v>
          </cell>
        </row>
        <row r="362">
          <cell r="A362" t="str">
            <v>XGRg</v>
          </cell>
          <cell r="B362" t="str">
            <v>PCYXGR_BUDGET19</v>
          </cell>
          <cell r="D362">
            <v>11.0893367518493</v>
          </cell>
          <cell r="E362">
            <v>8.1667399724748577</v>
          </cell>
          <cell r="F362">
            <v>4.8018571673472676</v>
          </cell>
          <cell r="G362">
            <v>0.60823773737523901</v>
          </cell>
        </row>
        <row r="363">
          <cell r="A363" t="str">
            <v>XSRg</v>
          </cell>
          <cell r="B363" t="str">
            <v>PCYXSR_BUDGET19</v>
          </cell>
          <cell r="D363">
            <v>11.1613146780549</v>
          </cell>
          <cell r="E363">
            <v>13.222855444830039</v>
          </cell>
          <cell r="F363">
            <v>-1.0201120296336448</v>
          </cell>
          <cell r="G363">
            <v>1.3616422001243791</v>
          </cell>
        </row>
        <row r="364">
          <cell r="A364" t="str">
            <v>XTRg</v>
          </cell>
          <cell r="B364" t="str">
            <v>PCYXTR_BUDGET19</v>
          </cell>
          <cell r="D364">
            <v>11.1219791426419</v>
          </cell>
          <cell r="E364">
            <v>10.549440107227337</v>
          </cell>
          <cell r="F364">
            <v>1.930607284563135</v>
          </cell>
          <cell r="G364">
            <v>0.98050877180309026</v>
          </cell>
        </row>
        <row r="365">
          <cell r="A365" t="str">
            <v>YERg</v>
          </cell>
          <cell r="B365" t="str">
            <v>PCYYER_BUDGET19</v>
          </cell>
          <cell r="D365">
            <v>8.6817355231006292</v>
          </cell>
          <cell r="E365">
            <v>5.5653758876526904</v>
          </cell>
          <cell r="F365">
            <v>-2.3894659908361149</v>
          </cell>
          <cell r="G365">
            <v>1.6996660885493897</v>
          </cell>
        </row>
        <row r="366">
          <cell r="A366" t="str">
            <v>SCRgc</v>
          </cell>
          <cell r="B366" t="str">
            <v>SC_CONTR_BUDGET19</v>
          </cell>
          <cell r="D366">
            <v>0</v>
          </cell>
          <cell r="E366">
            <v>0.11743550222026497</v>
          </cell>
          <cell r="F366">
            <v>0</v>
          </cell>
          <cell r="G366">
            <v>0</v>
          </cell>
        </row>
        <row r="367">
          <cell r="A367" t="str">
            <v>SCN</v>
          </cell>
          <cell r="B367" t="str">
            <v>SCN_VALUE_BUDGET19</v>
          </cell>
          <cell r="D367">
            <v>1351.7236338175999</v>
          </cell>
          <cell r="E367">
            <v>1487</v>
          </cell>
          <cell r="F367">
            <v>1487</v>
          </cell>
          <cell r="G367">
            <v>1487</v>
          </cell>
        </row>
        <row r="368">
          <cell r="A368" t="str">
            <v>STATN</v>
          </cell>
          <cell r="B368" t="str">
            <v>STAT_VALUE_BUDGET19</v>
          </cell>
          <cell r="D368">
            <v>2245.0047348999601</v>
          </cell>
          <cell r="E368">
            <v>1953</v>
          </cell>
          <cell r="F368">
            <v>1953</v>
          </cell>
          <cell r="G368">
            <v>1953</v>
          </cell>
        </row>
        <row r="369">
          <cell r="A369" t="str">
            <v>XGP</v>
          </cell>
          <cell r="B369" t="str">
            <v>XG_PR_BUDGET19</v>
          </cell>
          <cell r="D369">
            <v>-3.7847277497134399</v>
          </cell>
          <cell r="E369">
            <v>-0.53127130781255305</v>
          </cell>
          <cell r="F369">
            <v>-3.5999999999999921</v>
          </cell>
          <cell r="G369">
            <v>-1.000000000000012</v>
          </cell>
        </row>
        <row r="370">
          <cell r="A370" t="str">
            <v>XGN</v>
          </cell>
          <cell r="B370" t="str">
            <v>XG_VALUE_BUDGET19</v>
          </cell>
          <cell r="D370">
            <v>211444</v>
          </cell>
          <cell r="E370">
            <v>227497</v>
          </cell>
          <cell r="F370">
            <v>229837.92208400002</v>
          </cell>
          <cell r="G370">
            <v>228923.52423030484</v>
          </cell>
        </row>
        <row r="371">
          <cell r="A371" t="str">
            <v>XSP</v>
          </cell>
          <cell r="B371" t="str">
            <v>XS_PR_BUDGET19</v>
          </cell>
          <cell r="D371">
            <v>4.75866799315334</v>
          </cell>
          <cell r="E371">
            <v>3.7478968754247166</v>
          </cell>
          <cell r="F371">
            <v>2.456182077076674</v>
          </cell>
          <cell r="G371">
            <v>2.6508043502622369</v>
          </cell>
        </row>
        <row r="372">
          <cell r="A372" t="str">
            <v>XSN</v>
          </cell>
          <cell r="B372" t="str">
            <v>XS_VALUE_BUDGET19</v>
          </cell>
          <cell r="D372">
            <v>188454</v>
          </cell>
          <cell r="E372">
            <v>221370</v>
          </cell>
          <cell r="F372">
            <v>224493.56221999999</v>
          </cell>
          <cell r="G372">
            <v>233582.2761761212</v>
          </cell>
        </row>
        <row r="373">
          <cell r="A373" t="str">
            <v>XTP</v>
          </cell>
          <cell r="B373" t="str">
            <v>XT_PR_BUDGET19</v>
          </cell>
          <cell r="D373">
            <v>6.0613643630702499E-2</v>
          </cell>
          <cell r="E373">
            <v>1.5340941221710924</v>
          </cell>
          <cell r="F373">
            <v>-0.69970377712259557</v>
          </cell>
          <cell r="G373">
            <v>0.81073835396818783</v>
          </cell>
        </row>
        <row r="374">
          <cell r="A374" t="str">
            <v>XTN</v>
          </cell>
          <cell r="B374" t="str">
            <v>XT_VALUE_BUDGET19</v>
          </cell>
          <cell r="D374">
            <v>399898</v>
          </cell>
          <cell r="E374">
            <v>448867</v>
          </cell>
          <cell r="F374">
            <v>454331.48430400004</v>
          </cell>
          <cell r="G374">
            <v>462505.80040642607</v>
          </cell>
        </row>
        <row r="375">
          <cell r="A375" t="str">
            <v>YEP</v>
          </cell>
          <cell r="B375" t="str">
            <v>YE_PR_BUDGET19</v>
          </cell>
          <cell r="D375">
            <v>0.129129816634976</v>
          </cell>
          <cell r="E375">
            <v>3.1478344837003513</v>
          </cell>
          <cell r="F375">
            <v>0.55553991308892048</v>
          </cell>
          <cell r="G375">
            <v>0.93421064753285155</v>
          </cell>
        </row>
        <row r="376">
          <cell r="A376" t="str">
            <v>YEN</v>
          </cell>
          <cell r="B376" t="str">
            <v>YE_VALUE_BUDGET19</v>
          </cell>
          <cell r="D376">
            <v>326986.84398071759</v>
          </cell>
          <cell r="E376">
            <v>356051.99875220004</v>
          </cell>
          <cell r="F376">
            <v>349475.00439745351</v>
          </cell>
          <cell r="G376">
            <v>358735.23649097653</v>
          </cell>
        </row>
        <row r="378">
          <cell r="B378" t="str">
            <v>Real Underlying Growth Components</v>
          </cell>
        </row>
        <row r="379">
          <cell r="B379" t="str">
            <v>GDP</v>
          </cell>
          <cell r="C379" t="str">
            <v>YER</v>
          </cell>
          <cell r="D379">
            <v>326986.07233970001</v>
          </cell>
          <cell r="E379">
            <v>345183.50541089999</v>
          </cell>
          <cell r="F379">
            <v>336935.46294313058</v>
          </cell>
          <cell r="G379">
            <v>342662.24074707186</v>
          </cell>
        </row>
        <row r="380">
          <cell r="B380" t="str">
            <v>Underlying Domestic Demand (excl Stocks)</v>
          </cell>
          <cell r="C380" t="str">
            <v>UDDR</v>
          </cell>
          <cell r="D380">
            <v>171345.89254972371</v>
          </cell>
          <cell r="E380">
            <v>178326.75586507001</v>
          </cell>
          <cell r="F380">
            <v>169422.26191835254</v>
          </cell>
          <cell r="G380">
            <v>178515.2454988815</v>
          </cell>
        </row>
        <row r="381">
          <cell r="B381" t="str">
            <v>Stocks</v>
          </cell>
          <cell r="C381" t="str">
            <v>SCR</v>
          </cell>
          <cell r="D381">
            <v>1351.7236338176001</v>
          </cell>
          <cell r="E381">
            <v>1736.2876727752</v>
          </cell>
          <cell r="F381">
            <v>1736.2876727752</v>
          </cell>
          <cell r="G381">
            <v>1736.2876727752</v>
          </cell>
        </row>
        <row r="382">
          <cell r="B382" t="str">
            <v>Underlying Net Exports</v>
          </cell>
          <cell r="C382" t="str">
            <v>UNXR</v>
          </cell>
          <cell r="D382">
            <v>152043.45142100001</v>
          </cell>
          <cell r="E382">
            <v>162599.30850221706</v>
          </cell>
          <cell r="F382">
            <v>163252.61267489824</v>
          </cell>
          <cell r="G382">
            <v>160050.12190262057</v>
          </cell>
          <cell r="N382" t="str">
            <v>UNXR</v>
          </cell>
        </row>
        <row r="383">
          <cell r="B383" t="str">
            <v>Check</v>
          </cell>
          <cell r="D383">
            <v>2245.0047351586982</v>
          </cell>
          <cell r="E383">
            <v>2521.1533708377392</v>
          </cell>
          <cell r="F383">
            <v>2524.3006771046203</v>
          </cell>
          <cell r="G383">
            <v>2360.5856727946084</v>
          </cell>
        </row>
        <row r="385">
          <cell r="B385" t="str">
            <v>Real Underlying Growth Contributions</v>
          </cell>
        </row>
        <row r="386">
          <cell r="B386" t="str">
            <v>GDP</v>
          </cell>
          <cell r="E386">
            <v>5.5652012763084846</v>
          </cell>
          <cell r="F386">
            <v>-2.3894659908361149</v>
          </cell>
          <cell r="G386">
            <v>1.6996660885493897</v>
          </cell>
        </row>
        <row r="387">
          <cell r="B387" t="str">
            <v>Underlying Domestic Demand</v>
          </cell>
          <cell r="E387">
            <v>2.1678083159763779</v>
          </cell>
          <cell r="F387">
            <v>-2.5786566584905053</v>
          </cell>
          <cell r="G387">
            <v>2.6237254400705421</v>
          </cell>
          <cell r="N387" t="str">
            <v>UDDRgc</v>
          </cell>
        </row>
        <row r="388">
          <cell r="B388" t="str">
            <v>Underlying Net Exports (incl Stocks)</v>
          </cell>
          <cell r="E388">
            <v>3.3973929603321067</v>
          </cell>
          <cell r="F388">
            <v>0.18919066765439002</v>
          </cell>
          <cell r="G388">
            <v>-0.92405935152115248</v>
          </cell>
          <cell r="N388" t="str">
            <v>UNXRgc</v>
          </cell>
        </row>
        <row r="389">
          <cell r="B389" t="str">
            <v>Check</v>
          </cell>
          <cell r="E389">
            <v>0</v>
          </cell>
          <cell r="F389">
            <v>0</v>
          </cell>
          <cell r="G389">
            <v>0</v>
          </cell>
        </row>
        <row r="391">
          <cell r="B391" t="str">
            <v>Real Domestic Demand Components</v>
          </cell>
        </row>
        <row r="392">
          <cell r="B392" t="str">
            <v>Domestic Demand</v>
          </cell>
          <cell r="D392">
            <v>231953.61618354131</v>
          </cell>
          <cell r="E392">
            <v>307122.04353784525</v>
          </cell>
          <cell r="F392">
            <v>239420.21627256993</v>
          </cell>
          <cell r="G392">
            <v>220836.02977558368</v>
          </cell>
          <cell r="N392" t="str">
            <v>DDR</v>
          </cell>
        </row>
        <row r="393">
          <cell r="B393" t="str">
            <v>Personal Consumption</v>
          </cell>
          <cell r="C393" t="str">
            <v>PCR</v>
          </cell>
          <cell r="D393">
            <v>105626.41063279999</v>
          </cell>
          <cell r="E393">
            <v>108985.9717428</v>
          </cell>
          <cell r="F393">
            <v>100806.94130762543</v>
          </cell>
          <cell r="G393">
            <v>107863.89314943903</v>
          </cell>
        </row>
        <row r="394">
          <cell r="B394" t="str">
            <v>Government Consumption</v>
          </cell>
          <cell r="C394" t="str">
            <v>GCR</v>
          </cell>
          <cell r="D394">
            <v>32226.704979499998</v>
          </cell>
          <cell r="E394">
            <v>34265.297236600003</v>
          </cell>
          <cell r="F394">
            <v>39466.778170996113</v>
          </cell>
          <cell r="G394">
            <v>38834.441473531442</v>
          </cell>
        </row>
        <row r="395">
          <cell r="B395" t="str">
            <v>Investment</v>
          </cell>
          <cell r="C395" t="str">
            <v>IR</v>
          </cell>
          <cell r="D395">
            <v>92748.77693742371</v>
          </cell>
          <cell r="E395">
            <v>162134.48688567002</v>
          </cell>
          <cell r="F395">
            <v>97410.209121173204</v>
          </cell>
          <cell r="G395">
            <v>72401.407479838032</v>
          </cell>
        </row>
        <row r="396">
          <cell r="B396" t="str">
            <v>Stocks</v>
          </cell>
          <cell r="C396" t="str">
            <v>SCR</v>
          </cell>
          <cell r="D396">
            <v>1351.7236338176001</v>
          </cell>
          <cell r="E396">
            <v>1736.2876727752</v>
          </cell>
          <cell r="F396">
            <v>1736.2876727752</v>
          </cell>
          <cell r="G396">
            <v>1736.2876727752</v>
          </cell>
        </row>
        <row r="397">
          <cell r="B397" t="str">
            <v>Check</v>
          </cell>
          <cell r="D397">
            <v>0</v>
          </cell>
          <cell r="E397">
            <v>0</v>
          </cell>
          <cell r="F397">
            <v>0</v>
          </cell>
          <cell r="G397">
            <v>0</v>
          </cell>
        </row>
        <row r="399">
          <cell r="B399" t="str">
            <v>Real GDP Growth Components</v>
          </cell>
        </row>
        <row r="400">
          <cell r="B400" t="str">
            <v>GDP</v>
          </cell>
          <cell r="C400" t="str">
            <v>YER</v>
          </cell>
          <cell r="D400">
            <v>326986.07233970001</v>
          </cell>
          <cell r="E400">
            <v>345183.50541089999</v>
          </cell>
          <cell r="F400">
            <v>336935.46294313058</v>
          </cell>
          <cell r="G400">
            <v>342662.24074707186</v>
          </cell>
        </row>
        <row r="401">
          <cell r="B401" t="str">
            <v>Domestic Demand (incl Stocks)</v>
          </cell>
          <cell r="C401" t="str">
            <v>DDR</v>
          </cell>
          <cell r="D401">
            <v>231953.61618354131</v>
          </cell>
          <cell r="E401">
            <v>307122.04353784525</v>
          </cell>
          <cell r="F401">
            <v>239420.21627256993</v>
          </cell>
          <cell r="G401">
            <v>220836.02977558368</v>
          </cell>
        </row>
        <row r="402">
          <cell r="B402" t="str">
            <v>Net Exports</v>
          </cell>
          <cell r="C402" t="str">
            <v>NXR</v>
          </cell>
          <cell r="D402">
            <v>92787.451421000005</v>
          </cell>
          <cell r="E402">
            <v>35540.308502216998</v>
          </cell>
          <cell r="F402">
            <v>83748.06233174818</v>
          </cell>
          <cell r="G402">
            <v>103793.49611717759</v>
          </cell>
          <cell r="N402" t="str">
            <v>NXR</v>
          </cell>
        </row>
        <row r="403">
          <cell r="B403" t="str">
            <v>Check</v>
          </cell>
          <cell r="D403">
            <v>2245.0047351586982</v>
          </cell>
          <cell r="E403">
            <v>2521.1533708377392</v>
          </cell>
          <cell r="F403">
            <v>13767.184338812483</v>
          </cell>
          <cell r="G403">
            <v>18032.714854310558</v>
          </cell>
        </row>
        <row r="405">
          <cell r="B405" t="str">
            <v>Real GDP Growth Contributions</v>
          </cell>
        </row>
        <row r="406">
          <cell r="B406" t="str">
            <v>GDP</v>
          </cell>
          <cell r="E406">
            <v>5.5652012763084846</v>
          </cell>
          <cell r="F406">
            <v>-2.3894659908361149</v>
          </cell>
          <cell r="G406">
            <v>1.6996660885493897</v>
          </cell>
        </row>
        <row r="407">
          <cell r="B407" t="str">
            <v>Domestic Demand (incl Stocks)</v>
          </cell>
          <cell r="E407">
            <v>23.342491402074213</v>
          </cell>
          <cell r="F407">
            <v>-8.2984818078716369</v>
          </cell>
          <cell r="G407">
            <v>-21.616403891402449</v>
          </cell>
          <cell r="N407" t="str">
            <v>DDRgc</v>
          </cell>
        </row>
        <row r="408">
          <cell r="B408" t="str">
            <v>Net Exports</v>
          </cell>
          <cell r="E408">
            <v>-17.777290125765731</v>
          </cell>
          <cell r="F408">
            <v>5.9090158170355238</v>
          </cell>
          <cell r="G408">
            <v>23.316069979951791</v>
          </cell>
          <cell r="N408" t="str">
            <v>NXRgc</v>
          </cell>
        </row>
        <row r="409">
          <cell r="B409" t="str">
            <v>Check</v>
          </cell>
          <cell r="E409">
            <v>0</v>
          </cell>
          <cell r="F409">
            <v>0</v>
          </cell>
          <cell r="G409">
            <v>4.7073456244106637E-14</v>
          </cell>
        </row>
        <row r="412">
          <cell r="B412" t="str">
            <v>Budget 2019</v>
          </cell>
          <cell r="C412" t="str">
            <v>Code</v>
          </cell>
          <cell r="D412" t="str">
            <v>Unit</v>
          </cell>
        </row>
        <row r="413">
          <cell r="B413" t="str">
            <v>Main Outputs</v>
          </cell>
        </row>
        <row r="414">
          <cell r="B414" t="str">
            <v>Output Gap</v>
          </cell>
          <cell r="C414" t="str">
            <v>Budget 2019 (CAM)</v>
          </cell>
          <cell r="D414" t="str">
            <v>%</v>
          </cell>
        </row>
        <row r="415">
          <cell r="B415" t="str">
            <v>Real GDP growth</v>
          </cell>
          <cell r="D415" t="str">
            <v>% Y-Y</v>
          </cell>
        </row>
        <row r="416">
          <cell r="B416" t="str">
            <v>Potential output growth</v>
          </cell>
          <cell r="C416" t="str">
            <v>Budget 2019 (CAM)</v>
          </cell>
          <cell r="D416" t="str">
            <v>% Y-Y</v>
          </cell>
        </row>
        <row r="417">
          <cell r="B417" t="str">
            <v>Model 9</v>
          </cell>
        </row>
        <row r="418">
          <cell r="B418" t="str">
            <v>Output Gap</v>
          </cell>
          <cell r="C418" t="str">
            <v>Budget 2019 (DoF Alternative)</v>
          </cell>
        </row>
        <row r="419">
          <cell r="B419" t="str">
            <v>Potential Output Growth</v>
          </cell>
          <cell r="C419" t="str">
            <v>Budget 2019 (DoF Alternative)</v>
          </cell>
        </row>
        <row r="420">
          <cell r="B420" t="str">
            <v>Shading+</v>
          </cell>
        </row>
        <row r="421">
          <cell r="B421" t="str">
            <v>Shading-</v>
          </cell>
        </row>
        <row r="423">
          <cell r="B423" t="str">
            <v>SPU 2018</v>
          </cell>
          <cell r="C423" t="str">
            <v>Code</v>
          </cell>
          <cell r="D423" t="str">
            <v>Unit</v>
          </cell>
        </row>
        <row r="424">
          <cell r="B424" t="str">
            <v>Main Outputs</v>
          </cell>
        </row>
        <row r="425">
          <cell r="B425" t="str">
            <v>Output Gap</v>
          </cell>
          <cell r="C425" t="str">
            <v>SPU 2018 (CAM)</v>
          </cell>
          <cell r="D425" t="str">
            <v>%</v>
          </cell>
        </row>
        <row r="426">
          <cell r="B426" t="str">
            <v>Real GDP growth</v>
          </cell>
          <cell r="D426" t="str">
            <v>% Y-Y</v>
          </cell>
        </row>
        <row r="427">
          <cell r="B427" t="str">
            <v>Potential output growth</v>
          </cell>
          <cell r="C427" t="str">
            <v>SPU 2018 (CAM)</v>
          </cell>
          <cell r="D427" t="str">
            <v>SPU 2018</v>
          </cell>
        </row>
        <row r="428">
          <cell r="B428" t="str">
            <v>Model 11</v>
          </cell>
        </row>
        <row r="429">
          <cell r="B429" t="str">
            <v>Output Gap</v>
          </cell>
          <cell r="C429" t="str">
            <v>SPU 2018 (DoF Alternative)</v>
          </cell>
        </row>
        <row r="430">
          <cell r="B430" t="str">
            <v>Potential Output Growth</v>
          </cell>
          <cell r="C430" t="str">
            <v>SPU 2018 (DoF Alternative)</v>
          </cell>
        </row>
        <row r="432">
          <cell r="B432" t="str">
            <v>Output Gap (IFAC Net Migration)</v>
          </cell>
          <cell r="C432" t="str">
            <v>Budget 2019 (DoF Alternative)</v>
          </cell>
        </row>
        <row r="433">
          <cell r="B433" t="str">
            <v>Potential output growth (IFAC Net Migration)</v>
          </cell>
          <cell r="C433" t="str">
            <v>Budget 2019 (DoF Alternative)</v>
          </cell>
        </row>
        <row r="435">
          <cell r="B435" t="str">
            <v>Real Underlying Domestic Demand Components</v>
          </cell>
        </row>
        <row r="436">
          <cell r="B436" t="str">
            <v>Underlying Domestic Demand</v>
          </cell>
          <cell r="C436" t="str">
            <v>UDDR</v>
          </cell>
          <cell r="D436">
            <v>171345.89254972371</v>
          </cell>
          <cell r="E436">
            <v>178326.75586507001</v>
          </cell>
          <cell r="F436">
            <v>169422.26191835254</v>
          </cell>
          <cell r="G436">
            <v>178515.2454988815</v>
          </cell>
          <cell r="N436" t="str">
            <v>UDDR</v>
          </cell>
        </row>
        <row r="437">
          <cell r="B437" t="str">
            <v>Personal Consumption</v>
          </cell>
          <cell r="C437" t="str">
            <v>PCR</v>
          </cell>
          <cell r="D437">
            <v>105626.41063279999</v>
          </cell>
          <cell r="E437">
            <v>108985.9717428</v>
          </cell>
          <cell r="F437">
            <v>100806.94130762543</v>
          </cell>
          <cell r="G437">
            <v>107863.89314943903</v>
          </cell>
        </row>
        <row r="438">
          <cell r="B438" t="str">
            <v>Government Consumption</v>
          </cell>
          <cell r="C438" t="str">
            <v>GCR</v>
          </cell>
          <cell r="D438">
            <v>32226.704979499998</v>
          </cell>
          <cell r="E438">
            <v>34265.297236600003</v>
          </cell>
          <cell r="F438">
            <v>39466.778170996113</v>
          </cell>
          <cell r="G438">
            <v>38834.441473531442</v>
          </cell>
        </row>
        <row r="439">
          <cell r="B439" t="str">
            <v>Underlying Investment</v>
          </cell>
          <cell r="C439" t="str">
            <v>UIR</v>
          </cell>
          <cell r="D439">
            <v>33492.77693742371</v>
          </cell>
          <cell r="E439">
            <v>35075.48688567002</v>
          </cell>
          <cell r="F439">
            <v>29148.542439730976</v>
          </cell>
          <cell r="G439">
            <v>31816.910875911042</v>
          </cell>
        </row>
        <row r="440">
          <cell r="B440" t="str">
            <v>Check</v>
          </cell>
          <cell r="D440">
            <v>0</v>
          </cell>
          <cell r="E440">
            <v>0</v>
          </cell>
          <cell r="F440">
            <v>0</v>
          </cell>
          <cell r="G440">
            <v>0</v>
          </cell>
        </row>
        <row r="442">
          <cell r="B442" t="str">
            <v>Real Underlying Domestic Demand Contributions</v>
          </cell>
        </row>
        <row r="443">
          <cell r="B443" t="str">
            <v>Underlying domestic demand</v>
          </cell>
          <cell r="E443">
            <v>4.0741351960453365</v>
          </cell>
          <cell r="F443">
            <v>-4.9933583457633324</v>
          </cell>
          <cell r="G443">
            <v>5.3670535840862676</v>
          </cell>
        </row>
        <row r="444">
          <cell r="B444" t="str">
            <v>Personal consumption</v>
          </cell>
          <cell r="E444">
            <v>1.9606896086085575</v>
          </cell>
          <cell r="F444">
            <v>-4.586541372043575</v>
          </cell>
          <cell r="G444">
            <v>4.1653037575513334</v>
          </cell>
        </row>
        <row r="445">
          <cell r="B445" t="str">
            <v>Government consumption</v>
          </cell>
          <cell r="E445">
            <v>1.1897526265524108</v>
          </cell>
          <cell r="F445">
            <v>2.9168258622569159</v>
          </cell>
          <cell r="G445">
            <v>-0.3732311741708445</v>
          </cell>
        </row>
        <row r="446">
          <cell r="B446" t="str">
            <v>Underlying investment</v>
          </cell>
          <cell r="E446">
            <v>0.92369296088438091</v>
          </cell>
          <cell r="F446">
            <v>-3.3236428359766932</v>
          </cell>
          <cell r="G446">
            <v>1.5749810007057976</v>
          </cell>
        </row>
        <row r="447">
          <cell r="B447" t="str">
            <v>Check</v>
          </cell>
          <cell r="E447">
            <v>-1.2434497875801753E-14</v>
          </cell>
          <cell r="F447">
            <v>2.042810365310288E-14</v>
          </cell>
          <cell r="G447">
            <v>-1.865174681370263E-14</v>
          </cell>
        </row>
        <row r="484">
          <cell r="B484" t="str">
            <v>Difference: SPU2020 - Benchmarks202004</v>
          </cell>
        </row>
        <row r="485">
          <cell r="B485" t="str">
            <v>Real Underlying Domestic Demand Contributions</v>
          </cell>
        </row>
        <row r="486">
          <cell r="B486" t="str">
            <v>Underlying Domestic Demand</v>
          </cell>
          <cell r="E486">
            <v>4.4341421592264396E-4</v>
          </cell>
          <cell r="F486">
            <v>0.98600301602373985</v>
          </cell>
          <cell r="G486">
            <v>-0.29942700895360108</v>
          </cell>
        </row>
        <row r="487">
          <cell r="B487" t="str">
            <v>Personal Consumption</v>
          </cell>
          <cell r="E487">
            <v>1.3995252125198476E-5</v>
          </cell>
          <cell r="F487">
            <v>1.2674813417700408</v>
          </cell>
          <cell r="G487">
            <v>-0.60292101956759492</v>
          </cell>
        </row>
        <row r="488">
          <cell r="B488" t="str">
            <v>Government Consumption</v>
          </cell>
          <cell r="E488">
            <v>8.4923630454536436E-6</v>
          </cell>
          <cell r="F488">
            <v>0.35759163357783041</v>
          </cell>
          <cell r="G488">
            <v>4.2006987741039337E-2</v>
          </cell>
        </row>
        <row r="489">
          <cell r="B489" t="str">
            <v>Underlying Investment</v>
          </cell>
          <cell r="E489">
            <v>4.2092660075188082E-4</v>
          </cell>
          <cell r="F489">
            <v>-0.63906995932414778</v>
          </cell>
          <cell r="G489">
            <v>0.26148702287297776</v>
          </cell>
        </row>
        <row r="523">
          <cell r="B523" t="str">
            <v>Difference: Budget2021 - Benchmarks20190924_Brexit</v>
          </cell>
        </row>
        <row r="524">
          <cell r="B524" t="str">
            <v>Real Underlying Investment Contributions</v>
          </cell>
        </row>
        <row r="525">
          <cell r="B525" t="str">
            <v>Residential Construction</v>
          </cell>
          <cell r="E525">
            <v>5.8363077082770793</v>
          </cell>
          <cell r="F525">
            <v>-8.4179575903874628</v>
          </cell>
          <cell r="G525">
            <v>2.9348521108909491</v>
          </cell>
        </row>
        <row r="526">
          <cell r="B526" t="str">
            <v>Non-Residential Construction</v>
          </cell>
          <cell r="E526" t="e">
            <v>#REF!</v>
          </cell>
          <cell r="F526" t="e">
            <v>#REF!</v>
          </cell>
          <cell r="G526" t="e">
            <v>#REF!</v>
          </cell>
        </row>
        <row r="527">
          <cell r="B527" t="str">
            <v>Underlying Machinery and Equipment</v>
          </cell>
          <cell r="E527">
            <v>-2.2369987697514748E-3</v>
          </cell>
          <cell r="F527">
            <v>-3.1379788845411243</v>
          </cell>
          <cell r="G527">
            <v>1.6412643102404789</v>
          </cell>
        </row>
        <row r="528">
          <cell r="B528" t="str">
            <v>Underlying Investment</v>
          </cell>
          <cell r="E528">
            <v>2.2921848353618657E-3</v>
          </cell>
          <cell r="F528">
            <v>-3.2492463669566582</v>
          </cell>
          <cell r="G528">
            <v>1.8834702607392728</v>
          </cell>
        </row>
        <row r="530">
          <cell r="B530" t="str">
            <v>Subsidies less taxes</v>
          </cell>
          <cell r="D530">
            <v>1132.9953022</v>
          </cell>
          <cell r="E530">
            <v>1132.8657575</v>
          </cell>
          <cell r="F530">
            <v>1132.8657575</v>
          </cell>
          <cell r="G530">
            <v>1132.8657575</v>
          </cell>
        </row>
        <row r="531">
          <cell r="B531" t="str">
            <v>Underlying CA</v>
          </cell>
          <cell r="D531">
            <v>40.957002914803418</v>
          </cell>
          <cell r="E531">
            <v>41.040557728770104</v>
          </cell>
          <cell r="F531">
            <v>43.303459490553543</v>
          </cell>
          <cell r="G531">
            <v>39.044853288201182</v>
          </cell>
        </row>
        <row r="532">
          <cell r="B532" t="str">
            <v>Adjustments in GNI*</v>
          </cell>
          <cell r="D532">
            <v>-29.569224333601095</v>
          </cell>
          <cell r="E532">
            <v>-28.897289582374096</v>
          </cell>
          <cell r="F532">
            <v>-33.056026582878921</v>
          </cell>
          <cell r="G532">
            <v>-32.555790461315631</v>
          </cell>
        </row>
        <row r="533">
          <cell r="B533" t="str">
            <v>Further "underlying" adjustment in CA*</v>
          </cell>
          <cell r="D533">
            <v>-4.6836219097588163</v>
          </cell>
          <cell r="E533">
            <v>-4.4266425933984745</v>
          </cell>
          <cell r="F533">
            <v>-3.7504154055161161</v>
          </cell>
          <cell r="G533">
            <v>-3.8441706881961264</v>
          </cell>
        </row>
        <row r="534">
          <cell r="B534" t="str">
            <v>CA*</v>
          </cell>
          <cell r="D534">
            <v>6.7041566714435064</v>
          </cell>
          <cell r="E534">
            <v>7.7166255529975327</v>
          </cell>
          <cell r="F534">
            <v>6.4970175021585055</v>
          </cell>
          <cell r="G534">
            <v>2.6448921386894244</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HACI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O4">
            <v>-1.5</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Figure 1"/>
      <sheetName val="Figure 2"/>
      <sheetName val="Figure 3"/>
      <sheetName val="Figure 4"/>
      <sheetName val="Figure 5"/>
      <sheetName val="Figure 6"/>
      <sheetName val="Figure 7"/>
      <sheetName val="Figure 8"/>
      <sheetName val="Figure 9"/>
      <sheetName val="Figure 10"/>
      <sheetName val="Table 1"/>
      <sheetName val="Figure 11"/>
      <sheetName val="Table 2"/>
      <sheetName val="Figure 12"/>
      <sheetName val="Table 3"/>
      <sheetName val="Figure 13"/>
      <sheetName val="Figure 14"/>
      <sheetName val="Figure 15"/>
      <sheetName val="Figure 16"/>
      <sheetName val="Figure 17"/>
      <sheetName val="Figure 18"/>
      <sheetName val="Figure 19"/>
      <sheetName val="Figure 20"/>
      <sheetName val="Figure 21"/>
      <sheetName val="Figure 22"/>
      <sheetName val="Figure 2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ow r="20">
          <cell r="B20" t="str">
            <v>Space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PDVSA"/>
      <sheetName val="O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IDA_tab7"/>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M18.20240816T140818"/>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ni star"/>
      <sheetName val="Sheet1"/>
      <sheetName val="investment"/>
      <sheetName val="B&amp;C"/>
      <sheetName val="CoE and hourly wages "/>
      <sheetName val="productivity"/>
      <sheetName val="CA star"/>
      <sheetName val="Real GNI chart"/>
      <sheetName val="housing completions"/>
      <sheetName val="Unemployment"/>
    </sheetNames>
    <sheetDataSet>
      <sheetData sheetId="0"/>
      <sheetData sheetId="1"/>
      <sheetData sheetId="2"/>
      <sheetData sheetId="3"/>
      <sheetData sheetId="4">
        <row r="17">
          <cell r="AN17" t="str">
            <v>Trend (2014-2019)</v>
          </cell>
          <cell r="AO17" t="str">
            <v>Actual wages</v>
          </cell>
        </row>
        <row r="18">
          <cell r="AM18">
            <v>2014</v>
          </cell>
          <cell r="AN18">
            <v>100.15605460251862</v>
          </cell>
          <cell r="AO18">
            <v>100</v>
          </cell>
        </row>
        <row r="19">
          <cell r="AM19">
            <v>2015</v>
          </cell>
          <cell r="AN19">
            <v>102.60057152000581</v>
          </cell>
          <cell r="AO19">
            <v>103.29234590618877</v>
          </cell>
        </row>
        <row r="20">
          <cell r="AM20">
            <v>2016</v>
          </cell>
          <cell r="AN20">
            <v>105.04508843749298</v>
          </cell>
          <cell r="AO20">
            <v>104.92242418101551</v>
          </cell>
        </row>
        <row r="21">
          <cell r="AM21">
            <v>2017</v>
          </cell>
          <cell r="AN21">
            <v>107.48960535498017</v>
          </cell>
          <cell r="AO21">
            <v>107.16041022512688</v>
          </cell>
        </row>
        <row r="22">
          <cell r="AM22">
            <v>2018</v>
          </cell>
          <cell r="AN22">
            <v>109.93412227246738</v>
          </cell>
          <cell r="AO22">
            <v>108.97368076946776</v>
          </cell>
        </row>
        <row r="23">
          <cell r="AM23">
            <v>2019</v>
          </cell>
          <cell r="AN23">
            <v>112.37863918995454</v>
          </cell>
          <cell r="AO23">
            <v>113.25522029562063</v>
          </cell>
        </row>
        <row r="24">
          <cell r="AM24">
            <v>2020</v>
          </cell>
          <cell r="AN24">
            <v>114.82315610744173</v>
          </cell>
          <cell r="AO24">
            <v>119.50354120694038</v>
          </cell>
        </row>
        <row r="25">
          <cell r="AM25">
            <v>2021</v>
          </cell>
          <cell r="AN25">
            <v>117.26767302492892</v>
          </cell>
          <cell r="AO25">
            <v>122.43552239449518</v>
          </cell>
        </row>
        <row r="26">
          <cell r="AM26">
            <v>2022</v>
          </cell>
          <cell r="AN26">
            <v>119.71218994241613</v>
          </cell>
          <cell r="AO26">
            <v>116.98760815069953</v>
          </cell>
        </row>
        <row r="27">
          <cell r="AM27">
            <v>2023</v>
          </cell>
          <cell r="AN27">
            <v>122.1567068599033</v>
          </cell>
          <cell r="AO27">
            <v>121.69887714370179</v>
          </cell>
        </row>
      </sheetData>
      <sheetData sheetId="5"/>
      <sheetData sheetId="6"/>
      <sheetData sheetId="7"/>
      <sheetData sheetId="8"/>
      <sheetData sheetId="9"/>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Niall Conroy" id="{3A5AE9E1-27BA-4BFD-8FB1-F6D5A60994B2}" userId="S::Niall.Conroy@fiscalcouncil.ie::a12c21bd-e24a-48ba-a755-94a7181cd3ab" providerId="AD"/>
</personList>
</file>

<file path=xl/theme/theme1.xml><?xml version="1.0" encoding="utf-8"?>
<a:theme xmlns:a="http://schemas.openxmlformats.org/drawingml/2006/main" name="Office Theme">
  <a:themeElements>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D54" dT="2024-08-12T11:03:00.64" personId="{3A5AE9E1-27BA-4BFD-8FB1-F6D5A60994B2}" id="{DEA982C6-4612-45BD-A119-2160A291E599}">
    <text>Overruns of 3.5 billion relative to SPU</text>
  </threadedComment>
  <threadedComment ref="D55" dT="2024-08-12T11:03:32.28" personId="{3A5AE9E1-27BA-4BFD-8FB1-F6D5A60994B2}" id="{28D5A684-7CE6-412C-A0E1-FB735A6F95F4}">
    <text>Overrun of 3.5 billion carries through, also an additional 2.4 billion of spending outlined in SES</text>
  </threadedComment>
  <threadedComment ref="D56" dT="2024-08-12T11:04:35.04" personId="{3A5AE9E1-27BA-4BFD-8FB1-F6D5A60994B2}" id="{D6A282FE-8BF4-410E-B468-7F092439C7DA}">
    <text>Maintain growth rate (bigger base in 2025) also add 1 billion of extra spending outlined in SES</text>
  </threadedComment>
  <threadedComment ref="D57" dT="2024-08-12T11:04:43.36" personId="{3A5AE9E1-27BA-4BFD-8FB1-F6D5A60994B2}" id="{31DDE241-EDEC-46C6-88C9-EF219C64EFDC}">
    <text>Maintain growth rate (bigger base in 2026) also add 0.4 billion of extra spending outlined in SES</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8.xml"/><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386"/>
  <sheetViews>
    <sheetView tabSelected="1" zoomScale="85" zoomScaleNormal="85" workbookViewId="0">
      <selection activeCell="F8" sqref="F8"/>
    </sheetView>
  </sheetViews>
  <sheetFormatPr defaultColWidth="9.46484375" defaultRowHeight="18.399999999999999"/>
  <cols>
    <col min="1" max="1" width="9.46484375" style="1"/>
    <col min="2" max="2" width="9.46484375" style="3"/>
    <col min="3" max="3" width="23.19921875" style="17" customWidth="1"/>
    <col min="4" max="6" width="9.46484375" style="17"/>
    <col min="7" max="23" width="9.46484375" style="4"/>
    <col min="24" max="57" width="9.46484375" style="1"/>
    <col min="58" max="16384" width="9.46484375" style="4"/>
  </cols>
  <sheetData>
    <row r="1" spans="2:23" s="1" customFormat="1">
      <c r="B1" s="2"/>
      <c r="C1" s="16"/>
      <c r="D1" s="16"/>
      <c r="E1" s="16"/>
      <c r="F1" s="16"/>
    </row>
    <row r="2" spans="2:23">
      <c r="B2" s="3" t="s">
        <v>5</v>
      </c>
      <c r="M2" s="1"/>
      <c r="N2" s="1"/>
      <c r="O2" s="1"/>
      <c r="P2" s="1"/>
      <c r="Q2" s="1"/>
      <c r="R2" s="1"/>
      <c r="S2" s="1"/>
      <c r="T2" s="1"/>
      <c r="U2" s="1"/>
      <c r="V2" s="1"/>
      <c r="W2" s="1"/>
    </row>
    <row r="3" spans="2:23">
      <c r="C3" s="18" t="s">
        <v>5</v>
      </c>
      <c r="M3" s="1"/>
      <c r="N3" s="1"/>
      <c r="O3" s="1"/>
      <c r="P3" s="1"/>
      <c r="Q3" s="1"/>
      <c r="R3" s="1"/>
      <c r="S3" s="1"/>
      <c r="T3" s="1"/>
      <c r="U3" s="1"/>
      <c r="V3" s="1"/>
      <c r="W3" s="1"/>
    </row>
    <row r="4" spans="2:23">
      <c r="M4" s="1"/>
      <c r="N4" s="1"/>
      <c r="O4" s="1"/>
      <c r="P4" s="1"/>
      <c r="Q4" s="1"/>
      <c r="R4" s="1"/>
      <c r="S4" s="1"/>
      <c r="T4" s="1"/>
      <c r="U4" s="1"/>
      <c r="V4" s="1"/>
      <c r="W4" s="1"/>
    </row>
    <row r="5" spans="2:23">
      <c r="M5" s="1"/>
      <c r="N5" s="1"/>
      <c r="O5" s="1"/>
      <c r="P5" s="1"/>
      <c r="Q5" s="1"/>
      <c r="R5" s="1"/>
      <c r="S5" s="1"/>
      <c r="T5" s="1"/>
      <c r="U5" s="1"/>
      <c r="V5" s="1"/>
      <c r="W5" s="1"/>
    </row>
    <row r="6" spans="2:23">
      <c r="M6" s="1"/>
      <c r="N6" s="1"/>
      <c r="O6" s="1"/>
      <c r="P6" s="1"/>
      <c r="Q6" s="1"/>
      <c r="R6" s="1"/>
      <c r="S6" s="1"/>
      <c r="T6" s="1"/>
      <c r="U6" s="1"/>
      <c r="V6" s="1"/>
      <c r="W6" s="1"/>
    </row>
    <row r="7" spans="2:23">
      <c r="M7" s="1"/>
      <c r="N7" s="1"/>
      <c r="O7" s="1"/>
      <c r="P7" s="1"/>
      <c r="Q7" s="1"/>
      <c r="R7" s="1"/>
      <c r="S7" s="1"/>
      <c r="T7" s="1"/>
      <c r="U7" s="1"/>
      <c r="V7" s="1"/>
      <c r="W7" s="1"/>
    </row>
    <row r="8" spans="2:23">
      <c r="M8" s="1"/>
      <c r="N8" s="1"/>
      <c r="O8" s="1"/>
      <c r="P8" s="1"/>
      <c r="Q8" s="1"/>
      <c r="R8" s="1"/>
      <c r="S8" s="1"/>
      <c r="T8" s="1"/>
      <c r="U8" s="1"/>
      <c r="V8" s="1"/>
      <c r="W8" s="1"/>
    </row>
    <row r="9" spans="2:23" ht="28.5">
      <c r="C9" s="12" t="s">
        <v>41</v>
      </c>
      <c r="M9" s="1"/>
      <c r="N9" s="1"/>
      <c r="O9" s="1"/>
      <c r="P9" s="1"/>
      <c r="Q9" s="1"/>
      <c r="R9" s="1"/>
      <c r="S9" s="1"/>
      <c r="T9" s="1"/>
      <c r="U9" s="1"/>
      <c r="V9" s="1"/>
      <c r="W9" s="1"/>
    </row>
    <row r="10" spans="2:23" ht="30.75">
      <c r="C10" s="13" t="s">
        <v>1</v>
      </c>
      <c r="M10" s="1"/>
      <c r="N10" s="1"/>
      <c r="O10" s="1"/>
      <c r="P10" s="1"/>
      <c r="Q10" s="1"/>
      <c r="R10" s="1"/>
      <c r="S10" s="1"/>
      <c r="T10" s="1"/>
      <c r="U10" s="1"/>
      <c r="V10" s="1"/>
      <c r="W10" s="1"/>
    </row>
    <row r="11" spans="2:23" ht="21" customHeight="1">
      <c r="C11" s="13"/>
      <c r="M11" s="1"/>
      <c r="N11" s="1"/>
      <c r="O11" s="1"/>
      <c r="P11" s="1"/>
      <c r="Q11" s="1"/>
      <c r="R11" s="1"/>
      <c r="S11" s="1"/>
      <c r="T11" s="1"/>
      <c r="U11" s="1"/>
      <c r="V11" s="1"/>
      <c r="W11" s="1"/>
    </row>
    <row r="12" spans="2:23">
      <c r="C12" s="14" t="str">
        <f>"This data pack contains tables, charts and underlying data from the Council's "&amp;C9&amp;"."</f>
        <v>This data pack contains tables, charts and underlying data from the Council's Pre Budget 2025 Statement.</v>
      </c>
      <c r="D12" s="19"/>
      <c r="E12" s="19"/>
      <c r="F12" s="19"/>
      <c r="G12" s="6"/>
      <c r="H12" s="6"/>
      <c r="I12" s="6"/>
      <c r="J12" s="6"/>
      <c r="K12" s="6"/>
      <c r="L12" s="6"/>
      <c r="M12" s="1"/>
      <c r="N12" s="1"/>
      <c r="O12" s="1"/>
      <c r="P12" s="1"/>
      <c r="Q12" s="1"/>
      <c r="R12" s="1"/>
      <c r="S12" s="1"/>
      <c r="T12" s="1"/>
      <c r="U12" s="1"/>
      <c r="V12" s="1"/>
      <c r="W12" s="1"/>
    </row>
    <row r="13" spans="2:23">
      <c r="C13" s="20" t="str">
        <f>"When using data, please refer to as 'Fiscal Council (2024) "&amp;C9&amp;".'"</f>
        <v>When using data, please refer to as 'Fiscal Council (2024) Pre Budget 2025 Statement.'</v>
      </c>
      <c r="D13" s="21"/>
      <c r="E13" s="21"/>
      <c r="F13" s="21"/>
      <c r="G13" s="7"/>
      <c r="H13" s="7"/>
      <c r="I13" s="7"/>
      <c r="J13" s="7"/>
      <c r="K13" s="7"/>
      <c r="L13" s="7"/>
      <c r="M13" s="1"/>
      <c r="N13" s="1"/>
      <c r="O13" s="1"/>
      <c r="P13" s="1"/>
      <c r="Q13" s="1"/>
      <c r="R13" s="1"/>
      <c r="S13" s="1"/>
      <c r="T13" s="1"/>
      <c r="U13" s="1"/>
      <c r="V13" s="1"/>
      <c r="W13" s="1"/>
    </row>
    <row r="14" spans="2:23">
      <c r="D14" s="19"/>
      <c r="E14" s="19"/>
      <c r="F14" s="19"/>
      <c r="G14" s="6"/>
      <c r="H14" s="6"/>
      <c r="I14" s="6"/>
      <c r="J14" s="6"/>
      <c r="K14" s="6"/>
      <c r="L14" s="6"/>
      <c r="M14" s="1"/>
      <c r="N14" s="1"/>
      <c r="O14" s="1"/>
      <c r="P14" s="1"/>
      <c r="Q14" s="1"/>
      <c r="R14" s="1"/>
      <c r="S14" s="1"/>
      <c r="T14" s="1"/>
      <c r="U14" s="1"/>
      <c r="V14" s="1"/>
      <c r="W14" s="1"/>
    </row>
    <row r="15" spans="2:23">
      <c r="C15" s="14" t="s">
        <v>7</v>
      </c>
      <c r="D15" s="21"/>
      <c r="E15" s="21"/>
      <c r="F15" s="21"/>
      <c r="G15" s="7"/>
      <c r="H15" s="7"/>
      <c r="I15" s="7"/>
      <c r="J15" s="7"/>
      <c r="K15" s="7"/>
      <c r="L15" s="7"/>
      <c r="M15" s="1"/>
      <c r="N15" s="1"/>
      <c r="O15" s="1"/>
      <c r="P15" s="1"/>
      <c r="Q15" s="1"/>
      <c r="R15" s="1"/>
      <c r="S15" s="1"/>
      <c r="T15" s="1"/>
      <c r="U15" s="1"/>
      <c r="V15" s="1"/>
      <c r="W15" s="1"/>
    </row>
    <row r="16" spans="2:23">
      <c r="C16" s="14" t="s">
        <v>2</v>
      </c>
      <c r="D16" s="14"/>
      <c r="E16" s="14"/>
      <c r="G16" s="5"/>
      <c r="H16" s="5"/>
      <c r="I16" s="5"/>
      <c r="J16" s="5"/>
      <c r="K16" s="5"/>
      <c r="L16" s="5"/>
      <c r="M16" s="1"/>
      <c r="N16" s="1"/>
      <c r="O16" s="1"/>
      <c r="P16" s="1"/>
      <c r="Q16" s="1"/>
      <c r="R16" s="1"/>
      <c r="S16" s="1"/>
      <c r="T16" s="1"/>
      <c r="U16" s="1"/>
      <c r="V16" s="1"/>
      <c r="W16" s="1"/>
    </row>
    <row r="17" spans="2:23">
      <c r="C17" s="15" t="s">
        <v>0</v>
      </c>
      <c r="M17" s="1"/>
      <c r="N17" s="1"/>
      <c r="O17" s="1"/>
      <c r="P17" s="1"/>
      <c r="Q17" s="1"/>
      <c r="R17" s="1"/>
      <c r="S17" s="1"/>
      <c r="T17" s="1"/>
      <c r="U17" s="1"/>
      <c r="V17" s="1"/>
      <c r="W17" s="1"/>
    </row>
    <row r="18" spans="2:23">
      <c r="M18" s="1"/>
      <c r="N18" s="1"/>
      <c r="O18" s="1"/>
      <c r="P18" s="1"/>
      <c r="Q18" s="1"/>
      <c r="R18" s="1"/>
      <c r="S18" s="1"/>
      <c r="T18" s="1"/>
      <c r="U18" s="1"/>
      <c r="V18" s="1"/>
      <c r="W18" s="1"/>
    </row>
    <row r="19" spans="2:23">
      <c r="B19" s="3" t="s">
        <v>21</v>
      </c>
      <c r="C19" s="22" t="str">
        <f t="shared" ref="C19:C28" si="0">HYPERLINK("#'"&amp;B19&amp;"'!A1",B19)</f>
        <v>Figure 1</v>
      </c>
      <c r="D19" s="9" t="str">
        <f t="shared" ref="D19:D33" ca="1" si="1">INDIRECT("'"&amp;C19&amp;"'"&amp;"!A1")</f>
        <v>The Irish Economy is growing rapidly</v>
      </c>
      <c r="E19" s="9"/>
      <c r="F19" s="9"/>
      <c r="G19" s="8"/>
      <c r="M19" s="1"/>
      <c r="N19" s="1"/>
      <c r="O19" s="1"/>
      <c r="P19" s="1"/>
      <c r="Q19" s="1"/>
      <c r="R19" s="1"/>
      <c r="S19" s="1"/>
      <c r="T19" s="1"/>
      <c r="U19" s="1"/>
      <c r="V19" s="1"/>
      <c r="W19" s="1"/>
    </row>
    <row r="20" spans="2:23">
      <c r="B20" s="3" t="s">
        <v>22</v>
      </c>
      <c r="C20" s="22" t="str">
        <f t="shared" si="0"/>
        <v>Figure 2</v>
      </c>
      <c r="D20" s="9" t="str">
        <f t="shared" ca="1" si="1"/>
        <v>The economy is above normal levels of activity</v>
      </c>
      <c r="E20" s="9"/>
      <c r="F20" s="9"/>
      <c r="G20" s="8"/>
      <c r="M20" s="1"/>
      <c r="N20" s="1"/>
      <c r="O20" s="1"/>
      <c r="P20" s="1"/>
      <c r="Q20" s="1"/>
      <c r="R20" s="1"/>
      <c r="S20" s="1"/>
      <c r="T20" s="1"/>
      <c r="U20" s="1"/>
      <c r="V20" s="1"/>
      <c r="W20" s="1"/>
    </row>
    <row r="21" spans="2:23">
      <c r="B21" s="3" t="s">
        <v>23</v>
      </c>
      <c r="C21" s="22" t="str">
        <f t="shared" si="0"/>
        <v>Figure 3</v>
      </c>
      <c r="D21" s="9" t="str">
        <f t="shared" ca="1" si="1"/>
        <v xml:space="preserve">Consumer spending has also recovered </v>
      </c>
      <c r="E21" s="9"/>
      <c r="F21" s="9"/>
      <c r="G21" s="8"/>
      <c r="M21" s="1"/>
      <c r="N21" s="1"/>
      <c r="O21" s="1"/>
      <c r="P21" s="1"/>
      <c r="Q21" s="1"/>
      <c r="R21" s="1"/>
      <c r="S21" s="1"/>
      <c r="T21" s="1"/>
      <c r="U21" s="1"/>
      <c r="V21" s="1"/>
      <c r="W21" s="1"/>
    </row>
    <row r="22" spans="2:23">
      <c r="B22" s="3" t="s">
        <v>24</v>
      </c>
      <c r="C22" s="22" t="str">
        <f t="shared" si="0"/>
        <v>Figure 4</v>
      </c>
      <c r="D22" s="9" t="str">
        <f t="shared" ca="1" si="1"/>
        <v xml:space="preserve">Employment is at an all-time high </v>
      </c>
      <c r="E22" s="9"/>
      <c r="F22" s="9"/>
      <c r="G22" s="8"/>
      <c r="M22" s="1"/>
      <c r="N22" s="1"/>
      <c r="O22" s="1"/>
      <c r="P22" s="1"/>
      <c r="Q22" s="1"/>
      <c r="R22" s="1"/>
      <c r="S22" s="1"/>
      <c r="T22" s="1"/>
      <c r="U22" s="1"/>
      <c r="V22" s="1"/>
      <c r="W22" s="1"/>
    </row>
    <row r="23" spans="2:23">
      <c r="B23" s="3" t="s">
        <v>25</v>
      </c>
      <c r="C23" s="22" t="str">
        <f t="shared" si="0"/>
        <v>Figure 5</v>
      </c>
      <c r="D23" s="9" t="str">
        <f t="shared" ca="1" si="1"/>
        <v xml:space="preserve">Domestic prices are rising quickly </v>
      </c>
      <c r="E23" s="9"/>
      <c r="F23" s="9"/>
      <c r="G23" s="8"/>
      <c r="M23" s="1"/>
      <c r="N23" s="1"/>
      <c r="O23" s="1"/>
      <c r="P23" s="1"/>
      <c r="Q23" s="1"/>
      <c r="R23" s="1"/>
      <c r="S23" s="1"/>
      <c r="T23" s="1"/>
      <c r="U23" s="1"/>
      <c r="V23" s="1"/>
      <c r="W23" s="1"/>
    </row>
    <row r="24" spans="2:23">
      <c r="B24" s="3" t="s">
        <v>26</v>
      </c>
      <c r="C24" s="22" t="str">
        <f>HYPERLINK("#'"&amp;B24&amp;"'!A1",B24)</f>
        <v>Figure 6</v>
      </c>
      <c r="D24" s="9" t="str">
        <f t="shared" ca="1" si="1"/>
        <v xml:space="preserve">Price pressures evident in hospitality, rent, and health </v>
      </c>
      <c r="E24" s="9"/>
      <c r="F24" s="9"/>
      <c r="G24" s="8"/>
      <c r="M24" s="1"/>
      <c r="N24" s="1"/>
      <c r="O24" s="1"/>
      <c r="P24" s="1"/>
      <c r="Q24" s="1"/>
      <c r="R24" s="1"/>
      <c r="S24" s="1"/>
      <c r="T24" s="1"/>
      <c r="U24" s="1"/>
      <c r="V24" s="1"/>
      <c r="W24" s="1"/>
    </row>
    <row r="25" spans="2:23">
      <c r="B25" s="3" t="s">
        <v>27</v>
      </c>
      <c r="C25" s="22" t="str">
        <f>HYPERLINK("#'"&amp;B25&amp;"'!A1",B25)</f>
        <v>Figure 7</v>
      </c>
      <c r="D25" s="9" t="str">
        <f t="shared" ca="1" si="1"/>
        <v xml:space="preserve">Budget packages have boosted prices further </v>
      </c>
      <c r="E25" s="9"/>
      <c r="F25" s="9"/>
      <c r="G25" s="8"/>
      <c r="M25" s="1"/>
      <c r="N25" s="1"/>
      <c r="O25" s="1"/>
      <c r="P25" s="1"/>
      <c r="Q25" s="1"/>
      <c r="R25" s="1"/>
      <c r="S25" s="1"/>
      <c r="T25" s="1"/>
      <c r="U25" s="1"/>
      <c r="V25" s="1"/>
      <c r="W25" s="1"/>
    </row>
    <row r="26" spans="2:23">
      <c r="B26" s="3" t="s">
        <v>28</v>
      </c>
      <c r="C26" s="22" t="str">
        <f>HYPERLINK("#'"&amp;B26&amp;"'!A1",B26)</f>
        <v>Figure 8</v>
      </c>
      <c r="D26" s="9" t="str">
        <f t="shared" ca="1" si="1"/>
        <v>Wages are now rising quickly</v>
      </c>
      <c r="E26" s="9"/>
      <c r="F26" s="9"/>
      <c r="G26" s="8"/>
      <c r="M26" s="1"/>
      <c r="N26" s="1"/>
      <c r="O26" s="1"/>
      <c r="P26" s="1"/>
      <c r="Q26" s="1"/>
      <c r="R26" s="1"/>
      <c r="S26" s="1"/>
      <c r="T26" s="1"/>
      <c r="U26" s="1"/>
      <c r="V26" s="1"/>
      <c r="W26" s="1"/>
    </row>
    <row r="27" spans="2:23">
      <c r="B27" s="3" t="s">
        <v>29</v>
      </c>
      <c r="C27" s="22" t="str">
        <f>HYPERLINK("#'"&amp;B27&amp;"'!A1",B27)</f>
        <v>Figure 9</v>
      </c>
      <c r="D27" s="9" t="str">
        <f t="shared" ca="1" si="1"/>
        <v xml:space="preserve">Real wages have caught up to their trend </v>
      </c>
      <c r="E27" s="9"/>
      <c r="F27" s="9"/>
      <c r="G27" s="8"/>
      <c r="M27" s="1"/>
      <c r="N27" s="1"/>
      <c r="O27" s="1"/>
      <c r="P27" s="1"/>
      <c r="Q27" s="1"/>
      <c r="R27" s="1"/>
      <c r="S27" s="1"/>
      <c r="T27" s="1"/>
      <c r="U27" s="1"/>
      <c r="V27" s="1"/>
      <c r="W27" s="1"/>
    </row>
    <row r="28" spans="2:23">
      <c r="B28" s="3" t="s">
        <v>30</v>
      </c>
      <c r="C28" s="22" t="str">
        <f t="shared" si="0"/>
        <v>Figure 10</v>
      </c>
      <c r="D28" s="9" t="str">
        <f t="shared" ca="1" si="1"/>
        <v xml:space="preserve">Ireland’s current account surplus has weakened rapidly </v>
      </c>
      <c r="E28" s="9"/>
      <c r="F28" s="9"/>
      <c r="G28" s="8"/>
      <c r="M28" s="1"/>
      <c r="N28" s="1"/>
      <c r="O28" s="1"/>
      <c r="P28" s="1"/>
      <c r="Q28" s="1"/>
      <c r="R28" s="1"/>
      <c r="S28" s="1"/>
      <c r="T28" s="1"/>
      <c r="U28" s="1"/>
      <c r="V28" s="1"/>
      <c r="W28" s="1"/>
    </row>
    <row r="29" spans="2:23">
      <c r="B29" s="3" t="s">
        <v>31</v>
      </c>
      <c r="C29" s="22" t="str">
        <f t="shared" ref="C29:C33" si="2">HYPERLINK("#'"&amp;B29&amp;"'!A1",B29)</f>
        <v>Figure 11</v>
      </c>
      <c r="D29" s="9" t="str">
        <f t="shared" ca="1" si="1"/>
        <v xml:space="preserve">Spending is ahead of underlying revenues </v>
      </c>
      <c r="E29" s="9"/>
      <c r="F29" s="9"/>
      <c r="G29" s="8"/>
      <c r="M29" s="1"/>
      <c r="N29" s="1"/>
      <c r="O29" s="1"/>
      <c r="P29" s="1"/>
      <c r="Q29" s="1"/>
      <c r="R29" s="1"/>
      <c r="S29" s="1"/>
      <c r="T29" s="1"/>
      <c r="U29" s="1"/>
      <c r="V29" s="1"/>
      <c r="W29" s="1"/>
    </row>
    <row r="30" spans="2:23">
      <c r="B30" s="3" t="s">
        <v>32</v>
      </c>
      <c r="C30" s="22" t="str">
        <f t="shared" si="2"/>
        <v>Figure 12</v>
      </c>
      <c r="D30" s="9" t="str">
        <f t="shared" ca="1" si="1"/>
        <v xml:space="preserve">The plan is to spend half of the windfalls </v>
      </c>
      <c r="E30" s="9"/>
      <c r="F30" s="9"/>
      <c r="G30" s="8"/>
      <c r="M30" s="1"/>
      <c r="N30" s="1"/>
      <c r="O30" s="1"/>
      <c r="P30" s="1"/>
      <c r="Q30" s="1"/>
      <c r="R30" s="1"/>
      <c r="S30" s="1"/>
      <c r="T30" s="1"/>
      <c r="U30" s="1"/>
      <c r="V30" s="1"/>
      <c r="W30" s="1"/>
    </row>
    <row r="31" spans="2:23">
      <c r="B31" s="3" t="s">
        <v>33</v>
      </c>
      <c r="C31" s="22" t="str">
        <f t="shared" si="2"/>
        <v>Figure 13</v>
      </c>
      <c r="D31" s="9" t="str">
        <f t="shared" ca="1" si="1"/>
        <v xml:space="preserve">Corporation tax is incredibly concentrated </v>
      </c>
      <c r="E31" s="9"/>
      <c r="F31" s="9"/>
      <c r="G31" s="8"/>
      <c r="M31" s="1"/>
      <c r="N31" s="1"/>
      <c r="O31" s="1"/>
      <c r="P31" s="1"/>
      <c r="Q31" s="1"/>
      <c r="R31" s="1"/>
      <c r="S31" s="1"/>
      <c r="T31" s="1"/>
      <c r="U31" s="1"/>
      <c r="V31" s="1"/>
      <c r="W31" s="1"/>
    </row>
    <row r="32" spans="2:23">
      <c r="B32" s="3" t="s">
        <v>34</v>
      </c>
      <c r="C32" s="22" t="str">
        <f t="shared" si="2"/>
        <v>Figure 14</v>
      </c>
      <c r="D32" s="9" t="str">
        <f t="shared" ca="1" si="1"/>
        <v xml:space="preserve">The underlying deficit is large and growing </v>
      </c>
      <c r="E32" s="9"/>
      <c r="F32" s="9"/>
      <c r="G32" s="8"/>
      <c r="M32" s="1"/>
      <c r="N32" s="1"/>
      <c r="O32" s="1"/>
      <c r="P32" s="1"/>
      <c r="Q32" s="1"/>
      <c r="R32" s="1"/>
      <c r="S32" s="1"/>
      <c r="T32" s="1"/>
      <c r="U32" s="1"/>
      <c r="V32" s="1"/>
      <c r="W32" s="1"/>
    </row>
    <row r="33" spans="2:23">
      <c r="B33" s="3" t="s">
        <v>35</v>
      </c>
      <c r="C33" s="22" t="str">
        <f t="shared" si="2"/>
        <v>Figure 15</v>
      </c>
      <c r="D33" s="9" t="str">
        <f t="shared" ca="1" si="1"/>
        <v>Budgets break the rule and go beyond inflation</v>
      </c>
      <c r="E33" s="9"/>
      <c r="F33" s="9"/>
      <c r="G33" s="8"/>
      <c r="M33" s="1"/>
      <c r="N33" s="1"/>
      <c r="O33" s="1"/>
      <c r="P33" s="1"/>
      <c r="Q33" s="1"/>
      <c r="R33" s="1"/>
      <c r="S33" s="1"/>
      <c r="T33" s="1"/>
      <c r="U33" s="1"/>
      <c r="V33" s="1"/>
      <c r="W33" s="1"/>
    </row>
    <row r="34" spans="2:23">
      <c r="B34" s="3" t="s">
        <v>36</v>
      </c>
      <c r="C34" s="22" t="str">
        <f t="shared" ref="C34" si="3">HYPERLINK("#'"&amp;B34&amp;"'!A1",B34)</f>
        <v>Figure 16</v>
      </c>
      <c r="D34" s="9" t="str">
        <f t="shared" ref="D34" ca="1" si="4">INDIRECT("'"&amp;C34&amp;"'"&amp;"!A1")</f>
        <v>Health overruns are already substantial this year</v>
      </c>
      <c r="E34" s="9"/>
      <c r="F34" s="9"/>
      <c r="G34" s="8"/>
      <c r="M34" s="1"/>
      <c r="N34" s="1"/>
      <c r="O34" s="1"/>
      <c r="P34" s="1"/>
      <c r="Q34" s="1"/>
      <c r="R34" s="1"/>
      <c r="S34" s="1"/>
      <c r="T34" s="1"/>
      <c r="U34" s="1"/>
      <c r="V34" s="1"/>
      <c r="W34" s="1"/>
    </row>
    <row r="35" spans="2:23">
      <c r="B35" s="3" t="s">
        <v>37</v>
      </c>
      <c r="C35" s="22"/>
      <c r="D35" s="9"/>
      <c r="E35" s="9"/>
      <c r="F35" s="9"/>
      <c r="G35" s="8"/>
      <c r="M35" s="1"/>
      <c r="N35" s="1"/>
      <c r="O35" s="1"/>
      <c r="P35" s="1"/>
      <c r="Q35" s="1"/>
      <c r="R35" s="1"/>
      <c r="S35" s="1"/>
      <c r="T35" s="1"/>
      <c r="U35" s="1"/>
      <c r="V35" s="1"/>
      <c r="W35" s="1"/>
    </row>
    <row r="36" spans="2:23">
      <c r="B36" s="3" t="s">
        <v>38</v>
      </c>
      <c r="C36" s="22"/>
      <c r="D36" s="9"/>
      <c r="E36" s="9"/>
      <c r="F36" s="9"/>
      <c r="G36" s="8"/>
      <c r="M36" s="1"/>
      <c r="N36" s="1"/>
      <c r="O36" s="1"/>
      <c r="P36" s="1"/>
      <c r="Q36" s="1"/>
      <c r="R36" s="1"/>
      <c r="S36" s="1"/>
      <c r="T36" s="1"/>
      <c r="U36" s="1"/>
      <c r="V36" s="1"/>
      <c r="W36" s="1"/>
    </row>
    <row r="37" spans="2:23">
      <c r="B37" s="3" t="s">
        <v>39</v>
      </c>
      <c r="C37" s="24"/>
      <c r="D37" s="9"/>
      <c r="M37" s="1"/>
      <c r="N37" s="1"/>
      <c r="O37" s="1"/>
      <c r="P37" s="1"/>
      <c r="Q37" s="1"/>
      <c r="R37" s="1"/>
      <c r="S37" s="1"/>
      <c r="T37" s="1"/>
      <c r="U37" s="1"/>
      <c r="V37" s="1"/>
      <c r="W37" s="1"/>
    </row>
    <row r="38" spans="2:23">
      <c r="B38" s="3" t="s">
        <v>40</v>
      </c>
      <c r="C38" s="22"/>
      <c r="D38" s="9"/>
      <c r="E38" s="9"/>
      <c r="F38" s="9"/>
      <c r="G38" s="8"/>
      <c r="M38" s="1"/>
      <c r="N38" s="1"/>
      <c r="O38" s="1"/>
      <c r="P38" s="1"/>
      <c r="Q38" s="1"/>
      <c r="R38" s="1"/>
      <c r="S38" s="1"/>
      <c r="T38" s="1"/>
      <c r="U38" s="1"/>
      <c r="V38" s="1"/>
      <c r="W38" s="1"/>
    </row>
    <row r="39" spans="2:23">
      <c r="C39" s="22"/>
      <c r="D39" s="9"/>
      <c r="E39" s="9"/>
      <c r="F39" s="9"/>
      <c r="G39" s="8"/>
      <c r="M39" s="1"/>
      <c r="N39" s="1"/>
      <c r="O39" s="1"/>
      <c r="P39" s="1"/>
      <c r="Q39" s="1"/>
      <c r="R39" s="1"/>
      <c r="S39" s="1"/>
      <c r="T39" s="1"/>
      <c r="U39" s="1"/>
      <c r="V39" s="1"/>
      <c r="W39" s="1"/>
    </row>
    <row r="40" spans="2:23" hidden="1">
      <c r="B40" s="3" t="s">
        <v>4</v>
      </c>
      <c r="C40" s="22" t="s">
        <v>6</v>
      </c>
      <c r="D40" s="9" t="s">
        <v>3</v>
      </c>
      <c r="M40" s="1"/>
      <c r="N40" s="1"/>
      <c r="O40" s="1"/>
      <c r="P40" s="1"/>
      <c r="Q40" s="1"/>
      <c r="R40" s="1"/>
      <c r="S40" s="1"/>
      <c r="T40" s="1"/>
      <c r="U40" s="1"/>
      <c r="V40" s="1"/>
      <c r="W40" s="1"/>
    </row>
    <row r="41" spans="2:23">
      <c r="M41" s="1"/>
      <c r="N41" s="1"/>
      <c r="O41" s="1"/>
      <c r="P41" s="1"/>
      <c r="Q41" s="1"/>
      <c r="R41" s="1"/>
      <c r="S41" s="1"/>
      <c r="T41" s="1"/>
      <c r="U41" s="1"/>
      <c r="V41" s="1"/>
      <c r="W41" s="1"/>
    </row>
    <row r="42" spans="2:23">
      <c r="B42" s="1"/>
      <c r="C42" s="16"/>
      <c r="D42" s="16"/>
      <c r="E42" s="16"/>
      <c r="F42" s="16"/>
      <c r="G42" s="1"/>
      <c r="H42" s="1"/>
      <c r="I42" s="1"/>
      <c r="J42" s="1"/>
      <c r="K42" s="1"/>
      <c r="L42" s="1"/>
      <c r="M42" s="1"/>
      <c r="N42" s="1"/>
      <c r="O42" s="1"/>
      <c r="P42" s="1"/>
      <c r="Q42" s="1"/>
      <c r="R42" s="1"/>
      <c r="S42" s="1"/>
      <c r="T42" s="1"/>
      <c r="U42" s="1"/>
      <c r="V42" s="1"/>
      <c r="W42" s="1"/>
    </row>
    <row r="43" spans="2:23">
      <c r="B43" s="1"/>
      <c r="C43" s="16"/>
      <c r="D43" s="16"/>
      <c r="E43" s="16"/>
      <c r="F43" s="16"/>
      <c r="G43" s="1"/>
      <c r="H43" s="1"/>
      <c r="I43" s="1"/>
      <c r="J43" s="1"/>
      <c r="K43" s="1"/>
      <c r="L43" s="1"/>
      <c r="M43" s="1"/>
      <c r="N43" s="1"/>
      <c r="O43" s="1"/>
      <c r="P43" s="1"/>
      <c r="Q43" s="1"/>
      <c r="R43" s="1"/>
      <c r="S43" s="1"/>
      <c r="T43" s="1"/>
      <c r="U43" s="1"/>
      <c r="V43" s="1"/>
      <c r="W43" s="1"/>
    </row>
    <row r="44" spans="2:23">
      <c r="B44" s="1"/>
      <c r="C44" s="16"/>
      <c r="D44" s="16"/>
      <c r="E44" s="16"/>
      <c r="F44" s="16"/>
      <c r="G44" s="1"/>
      <c r="H44" s="1"/>
      <c r="I44" s="1"/>
      <c r="J44" s="1"/>
      <c r="K44" s="1"/>
      <c r="L44" s="1"/>
      <c r="M44" s="1"/>
      <c r="N44" s="1"/>
      <c r="O44" s="1"/>
      <c r="P44" s="1"/>
      <c r="Q44" s="1"/>
      <c r="R44" s="1"/>
      <c r="S44" s="1"/>
      <c r="T44" s="1"/>
      <c r="U44" s="1"/>
      <c r="V44" s="1"/>
      <c r="W44" s="1"/>
    </row>
    <row r="45" spans="2:23">
      <c r="B45" s="1"/>
      <c r="C45" s="16"/>
      <c r="D45" s="16"/>
      <c r="E45" s="16"/>
      <c r="F45" s="16"/>
      <c r="G45" s="1"/>
      <c r="H45" s="1"/>
      <c r="I45" s="1"/>
      <c r="J45" s="1"/>
      <c r="K45" s="1"/>
      <c r="L45" s="1"/>
      <c r="M45" s="1"/>
      <c r="N45" s="1"/>
      <c r="O45" s="1"/>
      <c r="P45" s="1"/>
      <c r="Q45" s="1"/>
      <c r="R45" s="1"/>
      <c r="S45" s="1"/>
      <c r="T45" s="1"/>
      <c r="U45" s="1"/>
      <c r="V45" s="1"/>
      <c r="W45" s="1"/>
    </row>
    <row r="46" spans="2:23">
      <c r="B46" s="1"/>
      <c r="C46" s="16"/>
      <c r="D46" s="16"/>
      <c r="E46" s="16"/>
      <c r="F46" s="16"/>
      <c r="G46" s="1"/>
      <c r="H46" s="1"/>
      <c r="I46" s="1"/>
      <c r="J46" s="1"/>
      <c r="K46" s="1"/>
      <c r="L46" s="1"/>
      <c r="M46" s="1"/>
      <c r="N46" s="1"/>
      <c r="O46" s="1"/>
      <c r="P46" s="1"/>
      <c r="Q46" s="1"/>
      <c r="R46" s="1"/>
      <c r="S46" s="1"/>
      <c r="T46" s="1"/>
      <c r="U46" s="1"/>
      <c r="V46" s="1"/>
      <c r="W46" s="1"/>
    </row>
    <row r="47" spans="2:23">
      <c r="B47" s="1"/>
      <c r="C47" s="16"/>
      <c r="D47" s="16"/>
      <c r="E47" s="16"/>
      <c r="F47" s="16"/>
      <c r="G47" s="1"/>
      <c r="H47" s="1"/>
      <c r="I47" s="1"/>
      <c r="J47" s="1"/>
      <c r="K47" s="1"/>
      <c r="L47" s="1"/>
      <c r="M47" s="1"/>
      <c r="N47" s="1"/>
      <c r="O47" s="1"/>
      <c r="P47" s="1"/>
      <c r="Q47" s="1"/>
      <c r="R47" s="1"/>
      <c r="S47" s="1"/>
      <c r="T47" s="1"/>
      <c r="U47" s="1"/>
      <c r="V47" s="1"/>
      <c r="W47" s="1"/>
    </row>
    <row r="48" spans="2:23">
      <c r="B48" s="1"/>
      <c r="C48" s="16"/>
      <c r="D48" s="16"/>
      <c r="E48" s="16"/>
      <c r="F48" s="16"/>
      <c r="G48" s="1"/>
      <c r="H48" s="1"/>
      <c r="I48" s="1"/>
      <c r="J48" s="1"/>
      <c r="K48" s="1"/>
      <c r="L48" s="1"/>
      <c r="M48" s="1"/>
      <c r="N48" s="1"/>
      <c r="O48" s="1"/>
      <c r="P48" s="1"/>
      <c r="Q48" s="1"/>
      <c r="R48" s="1"/>
      <c r="S48" s="1"/>
      <c r="T48" s="1"/>
      <c r="U48" s="1"/>
      <c r="V48" s="1"/>
      <c r="W48" s="1"/>
    </row>
    <row r="49" spans="2:23">
      <c r="B49" s="1"/>
      <c r="C49" s="16"/>
      <c r="D49" s="16"/>
      <c r="E49" s="16"/>
      <c r="F49" s="16"/>
      <c r="G49" s="1"/>
      <c r="H49" s="1"/>
      <c r="I49" s="1"/>
      <c r="J49" s="1"/>
      <c r="K49" s="1"/>
      <c r="L49" s="1"/>
      <c r="M49" s="1"/>
      <c r="N49" s="1"/>
      <c r="O49" s="1"/>
      <c r="P49" s="1"/>
      <c r="Q49" s="1"/>
      <c r="R49" s="1"/>
      <c r="S49" s="1"/>
      <c r="T49" s="1"/>
      <c r="U49" s="1"/>
      <c r="V49" s="1"/>
      <c r="W49" s="1"/>
    </row>
    <row r="50" spans="2:23">
      <c r="B50" s="1"/>
      <c r="C50" s="16"/>
      <c r="D50" s="16"/>
      <c r="E50" s="16"/>
      <c r="F50" s="16"/>
      <c r="G50" s="1"/>
      <c r="H50" s="1"/>
      <c r="I50" s="1"/>
      <c r="J50" s="1"/>
      <c r="K50" s="1"/>
      <c r="L50" s="1"/>
      <c r="M50" s="1"/>
      <c r="N50" s="1"/>
      <c r="O50" s="1"/>
      <c r="P50" s="1"/>
      <c r="Q50" s="1"/>
      <c r="R50" s="1"/>
      <c r="S50" s="1"/>
      <c r="T50" s="1"/>
      <c r="U50" s="1"/>
      <c r="V50" s="1"/>
      <c r="W50" s="1"/>
    </row>
    <row r="51" spans="2:23">
      <c r="B51" s="1"/>
      <c r="C51" s="16"/>
      <c r="D51" s="16"/>
      <c r="E51" s="16"/>
      <c r="F51" s="16"/>
      <c r="G51" s="1"/>
      <c r="H51" s="1"/>
      <c r="I51" s="1"/>
      <c r="J51" s="1"/>
      <c r="K51" s="1"/>
      <c r="L51" s="1"/>
      <c r="M51" s="1"/>
      <c r="N51" s="1"/>
      <c r="O51" s="1"/>
      <c r="P51" s="1"/>
      <c r="Q51" s="1"/>
      <c r="R51" s="1"/>
      <c r="S51" s="1"/>
      <c r="T51" s="1"/>
      <c r="U51" s="1"/>
      <c r="V51" s="1"/>
      <c r="W51" s="1"/>
    </row>
    <row r="52" spans="2:23">
      <c r="B52" s="1"/>
      <c r="C52" s="16"/>
      <c r="D52" s="16"/>
      <c r="E52" s="16"/>
      <c r="F52" s="16"/>
      <c r="G52" s="1"/>
      <c r="H52" s="1"/>
      <c r="I52" s="1"/>
      <c r="J52" s="1"/>
      <c r="K52" s="1"/>
      <c r="L52" s="1"/>
      <c r="M52" s="1"/>
      <c r="N52" s="1"/>
      <c r="O52" s="1"/>
      <c r="P52" s="1"/>
      <c r="Q52" s="1"/>
      <c r="R52" s="1"/>
      <c r="S52" s="1"/>
      <c r="T52" s="1"/>
      <c r="U52" s="1"/>
      <c r="V52" s="1"/>
      <c r="W52" s="1"/>
    </row>
    <row r="53" spans="2:23">
      <c r="B53" s="1"/>
      <c r="C53" s="16"/>
      <c r="D53" s="16"/>
      <c r="E53" s="16"/>
      <c r="F53" s="16"/>
      <c r="G53" s="1"/>
      <c r="H53" s="1"/>
      <c r="I53" s="1"/>
      <c r="J53" s="1"/>
      <c r="K53" s="1"/>
      <c r="L53" s="1"/>
      <c r="M53" s="1"/>
      <c r="N53" s="1"/>
      <c r="O53" s="1"/>
      <c r="P53" s="1"/>
      <c r="Q53" s="1"/>
      <c r="R53" s="1"/>
      <c r="S53" s="1"/>
      <c r="T53" s="1"/>
      <c r="U53" s="1"/>
      <c r="V53" s="1"/>
      <c r="W53" s="1"/>
    </row>
    <row r="54" spans="2:23">
      <c r="B54" s="1"/>
      <c r="C54" s="16"/>
      <c r="D54" s="16"/>
      <c r="E54" s="16"/>
      <c r="F54" s="16"/>
      <c r="G54" s="1"/>
      <c r="H54" s="1"/>
      <c r="I54" s="1"/>
      <c r="J54" s="1"/>
      <c r="K54" s="1"/>
      <c r="L54" s="1"/>
      <c r="M54" s="1"/>
      <c r="N54" s="1"/>
      <c r="O54" s="1"/>
      <c r="P54" s="1"/>
      <c r="Q54" s="1"/>
      <c r="R54" s="1"/>
      <c r="S54" s="1"/>
      <c r="T54" s="1"/>
      <c r="U54" s="1"/>
      <c r="V54" s="1"/>
      <c r="W54" s="1"/>
    </row>
    <row r="55" spans="2:23">
      <c r="B55" s="1"/>
      <c r="C55" s="16"/>
      <c r="D55" s="16"/>
      <c r="E55" s="16"/>
      <c r="F55" s="16"/>
      <c r="G55" s="1"/>
      <c r="H55" s="1"/>
      <c r="I55" s="1"/>
      <c r="J55" s="1"/>
      <c r="K55" s="1"/>
      <c r="L55" s="1"/>
      <c r="M55" s="1"/>
      <c r="N55" s="1"/>
      <c r="O55" s="1"/>
      <c r="P55" s="1"/>
      <c r="Q55" s="1"/>
      <c r="R55" s="1"/>
      <c r="S55" s="1"/>
      <c r="T55" s="1"/>
      <c r="U55" s="1"/>
      <c r="V55" s="1"/>
      <c r="W55" s="1"/>
    </row>
    <row r="56" spans="2:23">
      <c r="B56" s="1"/>
      <c r="C56" s="16"/>
      <c r="D56" s="16"/>
      <c r="E56" s="16"/>
      <c r="F56" s="16"/>
      <c r="G56" s="1"/>
      <c r="H56" s="1"/>
      <c r="I56" s="1"/>
      <c r="J56" s="1"/>
      <c r="K56" s="1"/>
      <c r="L56" s="1"/>
      <c r="M56" s="1"/>
      <c r="N56" s="1"/>
      <c r="O56" s="1"/>
      <c r="P56" s="1"/>
      <c r="Q56" s="1"/>
      <c r="R56" s="1"/>
      <c r="S56" s="1"/>
      <c r="T56" s="1"/>
      <c r="U56" s="1"/>
      <c r="V56" s="1"/>
      <c r="W56" s="1"/>
    </row>
    <row r="57" spans="2:23">
      <c r="B57" s="1"/>
      <c r="C57" s="16"/>
      <c r="D57" s="16"/>
      <c r="E57" s="16"/>
      <c r="F57" s="16"/>
      <c r="G57" s="1"/>
      <c r="H57" s="1"/>
      <c r="I57" s="1"/>
      <c r="J57" s="1"/>
      <c r="K57" s="1"/>
      <c r="L57" s="1"/>
      <c r="M57" s="1"/>
      <c r="N57" s="1"/>
      <c r="O57" s="1"/>
      <c r="P57" s="1"/>
      <c r="Q57" s="1"/>
      <c r="R57" s="1"/>
      <c r="S57" s="1"/>
      <c r="T57" s="1"/>
      <c r="U57" s="1"/>
      <c r="V57" s="1"/>
      <c r="W57" s="1"/>
    </row>
    <row r="58" spans="2:23">
      <c r="B58" s="1"/>
      <c r="C58" s="16"/>
      <c r="D58" s="16"/>
      <c r="E58" s="16"/>
      <c r="F58" s="16"/>
      <c r="G58" s="1"/>
      <c r="H58" s="1"/>
      <c r="I58" s="1"/>
      <c r="J58" s="1"/>
      <c r="K58" s="1"/>
      <c r="L58" s="1"/>
      <c r="M58" s="1"/>
      <c r="N58" s="1"/>
      <c r="O58" s="1"/>
      <c r="P58" s="1"/>
      <c r="Q58" s="1"/>
      <c r="R58" s="1"/>
      <c r="S58" s="1"/>
      <c r="T58" s="1"/>
      <c r="U58" s="1"/>
      <c r="V58" s="1"/>
      <c r="W58" s="1"/>
    </row>
    <row r="59" spans="2:23">
      <c r="B59" s="1"/>
      <c r="C59" s="16"/>
      <c r="D59" s="16"/>
      <c r="E59" s="16"/>
      <c r="F59" s="16"/>
      <c r="G59" s="1"/>
      <c r="H59" s="1"/>
      <c r="I59" s="1"/>
      <c r="J59" s="1"/>
      <c r="K59" s="1"/>
      <c r="L59" s="1"/>
      <c r="M59" s="1"/>
      <c r="N59" s="1"/>
      <c r="O59" s="1"/>
      <c r="P59" s="1"/>
      <c r="Q59" s="1"/>
      <c r="R59" s="1"/>
      <c r="S59" s="1"/>
      <c r="T59" s="1"/>
      <c r="U59" s="1"/>
      <c r="V59" s="1"/>
      <c r="W59" s="1"/>
    </row>
    <row r="60" spans="2:23">
      <c r="B60" s="1"/>
      <c r="C60" s="16"/>
      <c r="D60" s="16"/>
      <c r="E60" s="16"/>
      <c r="F60" s="16"/>
      <c r="G60" s="1"/>
      <c r="H60" s="1"/>
      <c r="I60" s="1"/>
      <c r="J60" s="1"/>
      <c r="K60" s="1"/>
      <c r="L60" s="1"/>
      <c r="M60" s="1"/>
      <c r="N60" s="1"/>
      <c r="O60" s="1"/>
      <c r="P60" s="1"/>
      <c r="Q60" s="1"/>
      <c r="R60" s="1"/>
      <c r="S60" s="1"/>
      <c r="T60" s="1"/>
      <c r="U60" s="1"/>
      <c r="V60" s="1"/>
      <c r="W60" s="1"/>
    </row>
    <row r="61" spans="2:23">
      <c r="B61" s="1"/>
      <c r="C61" s="16"/>
      <c r="D61" s="16"/>
      <c r="E61" s="16"/>
      <c r="F61" s="16"/>
      <c r="G61" s="1"/>
      <c r="H61" s="1"/>
      <c r="I61" s="1"/>
      <c r="J61" s="1"/>
      <c r="K61" s="1"/>
      <c r="L61" s="1"/>
      <c r="M61" s="1"/>
      <c r="N61" s="1"/>
      <c r="O61" s="1"/>
      <c r="P61" s="1"/>
      <c r="Q61" s="1"/>
      <c r="R61" s="1"/>
      <c r="S61" s="1"/>
      <c r="T61" s="1"/>
      <c r="U61" s="1"/>
      <c r="V61" s="1"/>
      <c r="W61" s="1"/>
    </row>
    <row r="62" spans="2:23">
      <c r="B62" s="1"/>
      <c r="C62" s="16"/>
      <c r="D62" s="16"/>
      <c r="E62" s="16"/>
      <c r="F62" s="16"/>
      <c r="G62" s="1"/>
      <c r="H62" s="1"/>
      <c r="I62" s="1"/>
      <c r="J62" s="1"/>
      <c r="K62" s="1"/>
      <c r="L62" s="1"/>
      <c r="M62" s="1"/>
      <c r="N62" s="1"/>
      <c r="O62" s="1"/>
      <c r="P62" s="1"/>
      <c r="Q62" s="1"/>
      <c r="R62" s="1"/>
      <c r="S62" s="1"/>
      <c r="T62" s="1"/>
      <c r="U62" s="1"/>
      <c r="V62" s="1"/>
      <c r="W62" s="1"/>
    </row>
    <row r="63" spans="2:23">
      <c r="B63" s="1"/>
      <c r="C63" s="16"/>
      <c r="D63" s="16"/>
      <c r="E63" s="16"/>
      <c r="F63" s="16"/>
      <c r="G63" s="1"/>
      <c r="H63" s="1"/>
      <c r="I63" s="1"/>
      <c r="J63" s="1"/>
      <c r="K63" s="1"/>
      <c r="L63" s="1"/>
      <c r="M63" s="1"/>
      <c r="N63" s="1"/>
      <c r="O63" s="1"/>
      <c r="P63" s="1"/>
      <c r="Q63" s="1"/>
      <c r="R63" s="1"/>
      <c r="S63" s="1"/>
      <c r="T63" s="1"/>
      <c r="U63" s="1"/>
      <c r="V63" s="1"/>
      <c r="W63" s="1"/>
    </row>
    <row r="64" spans="2:23">
      <c r="B64" s="1"/>
      <c r="C64" s="16"/>
      <c r="D64" s="16"/>
      <c r="E64" s="16"/>
      <c r="F64" s="16"/>
      <c r="G64" s="1"/>
      <c r="H64" s="1"/>
      <c r="I64" s="1"/>
      <c r="J64" s="1"/>
      <c r="K64" s="1"/>
      <c r="L64" s="1"/>
      <c r="M64" s="1"/>
      <c r="N64" s="1"/>
      <c r="O64" s="1"/>
      <c r="P64" s="1"/>
      <c r="Q64" s="1"/>
      <c r="R64" s="1"/>
      <c r="S64" s="1"/>
      <c r="T64" s="1"/>
      <c r="U64" s="1"/>
      <c r="V64" s="1"/>
      <c r="W64" s="1"/>
    </row>
    <row r="65" spans="2:23">
      <c r="B65" s="1"/>
      <c r="C65" s="16"/>
      <c r="D65" s="16"/>
      <c r="E65" s="16"/>
      <c r="F65" s="16"/>
      <c r="G65" s="1"/>
      <c r="H65" s="1"/>
      <c r="I65" s="1"/>
      <c r="J65" s="1"/>
      <c r="K65" s="1"/>
      <c r="L65" s="1"/>
      <c r="M65" s="1"/>
      <c r="N65" s="1"/>
      <c r="O65" s="1"/>
      <c r="P65" s="1"/>
      <c r="Q65" s="1"/>
      <c r="R65" s="1"/>
      <c r="S65" s="1"/>
      <c r="T65" s="1"/>
      <c r="U65" s="1"/>
      <c r="V65" s="1"/>
      <c r="W65" s="1"/>
    </row>
    <row r="66" spans="2:23">
      <c r="B66" s="1"/>
      <c r="C66" s="16"/>
      <c r="D66" s="16"/>
      <c r="E66" s="16"/>
      <c r="F66" s="16"/>
      <c r="G66" s="1"/>
      <c r="H66" s="1"/>
      <c r="I66" s="1"/>
      <c r="J66" s="1"/>
      <c r="K66" s="1"/>
      <c r="L66" s="1"/>
      <c r="M66" s="1"/>
      <c r="N66" s="1"/>
      <c r="O66" s="1"/>
      <c r="P66" s="1"/>
      <c r="Q66" s="1"/>
      <c r="R66" s="1"/>
      <c r="S66" s="1"/>
      <c r="T66" s="1"/>
      <c r="U66" s="1"/>
      <c r="V66" s="1"/>
      <c r="W66" s="1"/>
    </row>
    <row r="67" spans="2:23">
      <c r="B67" s="1"/>
      <c r="C67" s="16"/>
      <c r="D67" s="16"/>
      <c r="E67" s="16"/>
      <c r="F67" s="16"/>
      <c r="G67" s="1"/>
      <c r="H67" s="1"/>
      <c r="I67" s="1"/>
      <c r="J67" s="1"/>
      <c r="K67" s="1"/>
      <c r="L67" s="1"/>
      <c r="M67" s="1"/>
      <c r="N67" s="1"/>
      <c r="O67" s="1"/>
      <c r="P67" s="1"/>
      <c r="Q67" s="1"/>
      <c r="R67" s="1"/>
      <c r="S67" s="1"/>
      <c r="T67" s="1"/>
      <c r="U67" s="1"/>
      <c r="V67" s="1"/>
      <c r="W67" s="1"/>
    </row>
    <row r="68" spans="2:23">
      <c r="B68" s="1"/>
      <c r="C68" s="16"/>
      <c r="D68" s="16"/>
      <c r="E68" s="16"/>
      <c r="F68" s="16"/>
      <c r="G68" s="1"/>
      <c r="H68" s="1"/>
      <c r="I68" s="1"/>
      <c r="J68" s="1"/>
      <c r="K68" s="1"/>
      <c r="L68" s="1"/>
      <c r="M68" s="1"/>
      <c r="N68" s="1"/>
      <c r="O68" s="1"/>
      <c r="P68" s="1"/>
      <c r="Q68" s="1"/>
      <c r="R68" s="1"/>
      <c r="S68" s="1"/>
      <c r="T68" s="1"/>
      <c r="U68" s="1"/>
      <c r="V68" s="1"/>
      <c r="W68" s="1"/>
    </row>
    <row r="69" spans="2:23">
      <c r="B69" s="1"/>
      <c r="C69" s="16"/>
      <c r="D69" s="16"/>
      <c r="E69" s="16"/>
      <c r="F69" s="16"/>
      <c r="G69" s="1"/>
      <c r="H69" s="1"/>
      <c r="I69" s="1"/>
      <c r="J69" s="1"/>
      <c r="K69" s="1"/>
      <c r="L69" s="1"/>
      <c r="M69" s="1"/>
      <c r="N69" s="1"/>
      <c r="O69" s="1"/>
      <c r="P69" s="1"/>
      <c r="Q69" s="1"/>
      <c r="R69" s="1"/>
      <c r="S69" s="1"/>
      <c r="T69" s="1"/>
      <c r="U69" s="1"/>
      <c r="V69" s="1"/>
      <c r="W69" s="1"/>
    </row>
    <row r="70" spans="2:23">
      <c r="B70" s="1"/>
      <c r="C70" s="16"/>
      <c r="D70" s="16"/>
      <c r="E70" s="16"/>
      <c r="F70" s="16"/>
      <c r="G70" s="1"/>
      <c r="H70" s="1"/>
      <c r="I70" s="1"/>
      <c r="J70" s="1"/>
      <c r="K70" s="1"/>
      <c r="L70" s="1"/>
      <c r="M70" s="1"/>
      <c r="N70" s="1"/>
      <c r="O70" s="1"/>
      <c r="P70" s="1"/>
      <c r="Q70" s="1"/>
      <c r="R70" s="1"/>
      <c r="S70" s="1"/>
      <c r="T70" s="1"/>
      <c r="U70" s="1"/>
      <c r="V70" s="1"/>
      <c r="W70" s="1"/>
    </row>
    <row r="71" spans="2:23">
      <c r="B71" s="1"/>
      <c r="C71" s="16"/>
      <c r="D71" s="16"/>
      <c r="E71" s="16"/>
      <c r="F71" s="16"/>
      <c r="G71" s="1"/>
      <c r="H71" s="1"/>
      <c r="I71" s="1"/>
      <c r="J71" s="1"/>
      <c r="K71" s="1"/>
      <c r="L71" s="1"/>
      <c r="M71" s="1"/>
      <c r="N71" s="1"/>
      <c r="O71" s="1"/>
      <c r="P71" s="1"/>
      <c r="Q71" s="1"/>
      <c r="R71" s="1"/>
      <c r="S71" s="1"/>
      <c r="T71" s="1"/>
      <c r="U71" s="1"/>
      <c r="V71" s="1"/>
      <c r="W71" s="1"/>
    </row>
    <row r="72" spans="2:23">
      <c r="B72" s="1"/>
      <c r="C72" s="16"/>
      <c r="D72" s="16"/>
      <c r="E72" s="16"/>
      <c r="F72" s="16"/>
      <c r="G72" s="1"/>
      <c r="H72" s="1"/>
      <c r="I72" s="1"/>
      <c r="J72" s="1"/>
      <c r="K72" s="1"/>
      <c r="L72" s="1"/>
      <c r="M72" s="1"/>
      <c r="N72" s="1"/>
      <c r="O72" s="1"/>
      <c r="P72" s="1"/>
      <c r="Q72" s="1"/>
      <c r="R72" s="1"/>
      <c r="S72" s="1"/>
      <c r="T72" s="1"/>
      <c r="U72" s="1"/>
      <c r="V72" s="1"/>
      <c r="W72" s="1"/>
    </row>
    <row r="73" spans="2:23">
      <c r="B73" s="1"/>
      <c r="C73" s="16"/>
      <c r="D73" s="16"/>
      <c r="E73" s="16"/>
      <c r="F73" s="16"/>
      <c r="G73" s="1"/>
      <c r="H73" s="1"/>
      <c r="I73" s="1"/>
      <c r="J73" s="1"/>
      <c r="K73" s="1"/>
      <c r="L73" s="1"/>
      <c r="M73" s="1"/>
      <c r="N73" s="1"/>
      <c r="O73" s="1"/>
      <c r="P73" s="1"/>
      <c r="Q73" s="1"/>
      <c r="R73" s="1"/>
      <c r="S73" s="1"/>
      <c r="T73" s="1"/>
      <c r="U73" s="1"/>
      <c r="V73" s="1"/>
      <c r="W73" s="1"/>
    </row>
    <row r="74" spans="2:23">
      <c r="B74" s="1"/>
      <c r="C74" s="16"/>
      <c r="D74" s="16"/>
      <c r="E74" s="16"/>
      <c r="F74" s="16"/>
      <c r="G74" s="1"/>
      <c r="H74" s="1"/>
      <c r="I74" s="1"/>
      <c r="J74" s="1"/>
      <c r="K74" s="1"/>
      <c r="L74" s="1"/>
      <c r="M74" s="1"/>
      <c r="N74" s="1"/>
      <c r="O74" s="1"/>
      <c r="P74" s="1"/>
      <c r="Q74" s="1"/>
      <c r="R74" s="1"/>
      <c r="S74" s="1"/>
      <c r="T74" s="1"/>
      <c r="U74" s="1"/>
      <c r="V74" s="1"/>
      <c r="W74" s="1"/>
    </row>
    <row r="75" spans="2:23">
      <c r="B75" s="1"/>
      <c r="C75" s="16"/>
      <c r="D75" s="16"/>
      <c r="E75" s="16"/>
      <c r="F75" s="16"/>
      <c r="G75" s="1"/>
      <c r="H75" s="1"/>
      <c r="I75" s="1"/>
      <c r="J75" s="1"/>
      <c r="K75" s="1"/>
      <c r="L75" s="1"/>
      <c r="M75" s="1"/>
      <c r="N75" s="1"/>
      <c r="O75" s="1"/>
      <c r="P75" s="1"/>
      <c r="Q75" s="1"/>
      <c r="R75" s="1"/>
      <c r="S75" s="1"/>
      <c r="T75" s="1"/>
      <c r="U75" s="1"/>
      <c r="V75" s="1"/>
      <c r="W75" s="1"/>
    </row>
    <row r="76" spans="2:23">
      <c r="B76" s="1"/>
      <c r="C76" s="16"/>
      <c r="D76" s="16"/>
      <c r="E76" s="16"/>
      <c r="F76" s="16"/>
      <c r="G76" s="1"/>
      <c r="H76" s="1"/>
      <c r="I76" s="1"/>
      <c r="J76" s="1"/>
      <c r="K76" s="1"/>
      <c r="L76" s="1"/>
      <c r="M76" s="1"/>
      <c r="N76" s="1"/>
      <c r="O76" s="1"/>
      <c r="P76" s="1"/>
      <c r="Q76" s="1"/>
      <c r="R76" s="1"/>
      <c r="S76" s="1"/>
      <c r="T76" s="1"/>
      <c r="U76" s="1"/>
      <c r="V76" s="1"/>
      <c r="W76" s="1"/>
    </row>
    <row r="77" spans="2:23">
      <c r="B77" s="1"/>
      <c r="C77" s="16"/>
      <c r="D77" s="16"/>
      <c r="E77" s="16"/>
      <c r="F77" s="16"/>
      <c r="G77" s="1"/>
      <c r="H77" s="1"/>
      <c r="I77" s="1"/>
      <c r="J77" s="1"/>
      <c r="K77" s="1"/>
      <c r="L77" s="1"/>
      <c r="M77" s="1"/>
      <c r="N77" s="1"/>
      <c r="O77" s="1"/>
      <c r="P77" s="1"/>
      <c r="Q77" s="1"/>
      <c r="R77" s="1"/>
      <c r="S77" s="1"/>
      <c r="T77" s="1"/>
      <c r="U77" s="1"/>
      <c r="V77" s="1"/>
      <c r="W77" s="1"/>
    </row>
    <row r="78" spans="2:23">
      <c r="B78" s="1"/>
      <c r="C78" s="16"/>
      <c r="D78" s="16"/>
      <c r="E78" s="16"/>
      <c r="F78" s="16"/>
      <c r="G78" s="1"/>
      <c r="H78" s="1"/>
      <c r="I78" s="1"/>
      <c r="J78" s="1"/>
      <c r="K78" s="1"/>
      <c r="L78" s="1"/>
      <c r="M78" s="1"/>
      <c r="N78" s="1"/>
      <c r="O78" s="1"/>
      <c r="P78" s="1"/>
      <c r="Q78" s="1"/>
      <c r="R78" s="1"/>
      <c r="S78" s="1"/>
      <c r="T78" s="1"/>
      <c r="U78" s="1"/>
      <c r="V78" s="1"/>
      <c r="W78" s="1"/>
    </row>
    <row r="79" spans="2:23">
      <c r="B79" s="1"/>
      <c r="C79" s="16"/>
      <c r="D79" s="16"/>
      <c r="E79" s="16"/>
      <c r="F79" s="16"/>
      <c r="G79" s="1"/>
      <c r="H79" s="1"/>
      <c r="I79" s="1"/>
      <c r="J79" s="1"/>
      <c r="K79" s="1"/>
      <c r="L79" s="1"/>
      <c r="M79" s="1"/>
      <c r="N79" s="1"/>
      <c r="O79" s="1"/>
      <c r="P79" s="1"/>
      <c r="Q79" s="1"/>
      <c r="R79" s="1"/>
      <c r="S79" s="1"/>
      <c r="T79" s="1"/>
      <c r="U79" s="1"/>
      <c r="V79" s="1"/>
      <c r="W79" s="1"/>
    </row>
    <row r="80" spans="2:23">
      <c r="B80" s="1"/>
      <c r="C80" s="16"/>
      <c r="D80" s="16"/>
      <c r="E80" s="16"/>
      <c r="F80" s="16"/>
      <c r="G80" s="1"/>
      <c r="H80" s="1"/>
      <c r="I80" s="1"/>
      <c r="J80" s="1"/>
      <c r="K80" s="1"/>
      <c r="L80" s="1"/>
      <c r="M80" s="1"/>
      <c r="N80" s="1"/>
      <c r="O80" s="1"/>
      <c r="P80" s="1"/>
      <c r="Q80" s="1"/>
      <c r="R80" s="1"/>
      <c r="S80" s="1"/>
      <c r="T80" s="1"/>
      <c r="U80" s="1"/>
      <c r="V80" s="1"/>
      <c r="W80" s="1"/>
    </row>
    <row r="81" spans="2:23">
      <c r="B81" s="1"/>
      <c r="C81" s="16"/>
      <c r="D81" s="16"/>
      <c r="E81" s="16"/>
      <c r="F81" s="16"/>
      <c r="G81" s="1"/>
      <c r="H81" s="1"/>
      <c r="I81" s="1"/>
      <c r="J81" s="1"/>
      <c r="K81" s="1"/>
      <c r="L81" s="1"/>
      <c r="M81" s="1"/>
      <c r="N81" s="1"/>
      <c r="O81" s="1"/>
      <c r="P81" s="1"/>
      <c r="Q81" s="1"/>
      <c r="R81" s="1"/>
      <c r="S81" s="1"/>
      <c r="T81" s="1"/>
      <c r="U81" s="1"/>
      <c r="V81" s="1"/>
      <c r="W81" s="1"/>
    </row>
    <row r="82" spans="2:23">
      <c r="B82" s="1"/>
      <c r="C82" s="16"/>
      <c r="D82" s="16"/>
      <c r="E82" s="16"/>
      <c r="F82" s="16"/>
      <c r="G82" s="1"/>
      <c r="H82" s="1"/>
      <c r="I82" s="1"/>
      <c r="J82" s="1"/>
      <c r="K82" s="1"/>
      <c r="L82" s="1"/>
      <c r="M82" s="1"/>
      <c r="N82" s="1"/>
      <c r="O82" s="1"/>
      <c r="P82" s="1"/>
      <c r="Q82" s="1"/>
      <c r="R82" s="1"/>
      <c r="S82" s="1"/>
      <c r="T82" s="1"/>
      <c r="U82" s="1"/>
      <c r="V82" s="1"/>
      <c r="W82" s="1"/>
    </row>
    <row r="83" spans="2:23">
      <c r="B83" s="1"/>
      <c r="C83" s="16"/>
      <c r="D83" s="16"/>
      <c r="E83" s="16"/>
      <c r="F83" s="16"/>
      <c r="G83" s="1"/>
      <c r="H83" s="1"/>
      <c r="I83" s="1"/>
      <c r="J83" s="1"/>
      <c r="K83" s="1"/>
      <c r="L83" s="1"/>
      <c r="M83" s="1"/>
      <c r="N83" s="1"/>
      <c r="O83" s="1"/>
      <c r="P83" s="1"/>
      <c r="Q83" s="1"/>
      <c r="R83" s="1"/>
      <c r="S83" s="1"/>
      <c r="T83" s="1"/>
      <c r="U83" s="1"/>
      <c r="V83" s="1"/>
      <c r="W83" s="1"/>
    </row>
    <row r="84" spans="2:23">
      <c r="B84" s="1"/>
      <c r="C84" s="16"/>
      <c r="D84" s="16"/>
      <c r="E84" s="16"/>
      <c r="F84" s="16"/>
      <c r="G84" s="1"/>
      <c r="H84" s="1"/>
      <c r="I84" s="1"/>
      <c r="J84" s="1"/>
      <c r="K84" s="1"/>
      <c r="L84" s="1"/>
      <c r="M84" s="1"/>
      <c r="N84" s="1"/>
      <c r="O84" s="1"/>
      <c r="P84" s="1"/>
      <c r="Q84" s="1"/>
      <c r="R84" s="1"/>
      <c r="S84" s="1"/>
      <c r="T84" s="1"/>
      <c r="U84" s="1"/>
      <c r="V84" s="1"/>
      <c r="W84" s="1"/>
    </row>
    <row r="85" spans="2:23">
      <c r="B85" s="1"/>
      <c r="C85" s="16"/>
      <c r="D85" s="16"/>
      <c r="E85" s="16"/>
      <c r="F85" s="16"/>
      <c r="G85" s="1"/>
      <c r="H85" s="1"/>
      <c r="I85" s="1"/>
      <c r="J85" s="1"/>
      <c r="K85" s="1"/>
      <c r="L85" s="1"/>
      <c r="M85" s="1"/>
      <c r="N85" s="1"/>
      <c r="O85" s="1"/>
      <c r="P85" s="1"/>
      <c r="Q85" s="1"/>
      <c r="R85" s="1"/>
      <c r="S85" s="1"/>
      <c r="T85" s="1"/>
      <c r="U85" s="1"/>
      <c r="V85" s="1"/>
      <c r="W85" s="1"/>
    </row>
    <row r="86" spans="2:23">
      <c r="B86" s="1"/>
      <c r="C86" s="16"/>
      <c r="D86" s="16"/>
      <c r="E86" s="16"/>
      <c r="F86" s="16"/>
      <c r="G86" s="1"/>
      <c r="H86" s="1"/>
      <c r="I86" s="1"/>
      <c r="J86" s="1"/>
      <c r="K86" s="1"/>
      <c r="L86" s="1"/>
      <c r="M86" s="1"/>
      <c r="N86" s="1"/>
      <c r="O86" s="1"/>
      <c r="P86" s="1"/>
      <c r="Q86" s="1"/>
      <c r="R86" s="1"/>
      <c r="S86" s="1"/>
      <c r="T86" s="1"/>
      <c r="U86" s="1"/>
      <c r="V86" s="1"/>
      <c r="W86" s="1"/>
    </row>
    <row r="87" spans="2:23">
      <c r="B87" s="1"/>
      <c r="C87" s="16"/>
      <c r="D87" s="16"/>
      <c r="E87" s="16"/>
      <c r="F87" s="16"/>
      <c r="G87" s="1"/>
      <c r="H87" s="1"/>
      <c r="I87" s="1"/>
      <c r="J87" s="1"/>
      <c r="K87" s="1"/>
      <c r="L87" s="1"/>
      <c r="M87" s="1"/>
      <c r="N87" s="1"/>
      <c r="O87" s="1"/>
      <c r="P87" s="1"/>
      <c r="Q87" s="1"/>
      <c r="R87" s="1"/>
      <c r="S87" s="1"/>
      <c r="T87" s="1"/>
      <c r="U87" s="1"/>
      <c r="V87" s="1"/>
      <c r="W87" s="1"/>
    </row>
    <row r="88" spans="2:23">
      <c r="B88" s="1"/>
      <c r="C88" s="16"/>
      <c r="D88" s="16"/>
      <c r="E88" s="16"/>
      <c r="F88" s="16"/>
      <c r="G88" s="1"/>
      <c r="H88" s="1"/>
      <c r="I88" s="1"/>
      <c r="J88" s="1"/>
      <c r="K88" s="1"/>
      <c r="L88" s="1"/>
      <c r="M88" s="1"/>
      <c r="N88" s="1"/>
      <c r="O88" s="1"/>
      <c r="P88" s="1"/>
      <c r="Q88" s="1"/>
      <c r="R88" s="1"/>
      <c r="S88" s="1"/>
      <c r="T88" s="1"/>
      <c r="U88" s="1"/>
      <c r="V88" s="1"/>
      <c r="W88" s="1"/>
    </row>
    <row r="89" spans="2:23">
      <c r="B89" s="1"/>
      <c r="C89" s="16"/>
      <c r="D89" s="16"/>
      <c r="E89" s="16"/>
      <c r="F89" s="16"/>
      <c r="G89" s="1"/>
      <c r="H89" s="1"/>
      <c r="I89" s="1"/>
      <c r="J89" s="1"/>
      <c r="K89" s="1"/>
      <c r="L89" s="1"/>
      <c r="M89" s="1"/>
      <c r="N89" s="1"/>
      <c r="O89" s="1"/>
      <c r="P89" s="1"/>
      <c r="Q89" s="1"/>
      <c r="R89" s="1"/>
      <c r="S89" s="1"/>
      <c r="T89" s="1"/>
      <c r="U89" s="1"/>
      <c r="V89" s="1"/>
      <c r="W89" s="1"/>
    </row>
    <row r="90" spans="2:23">
      <c r="B90" s="1"/>
      <c r="C90" s="16"/>
      <c r="D90" s="16"/>
      <c r="E90" s="16"/>
      <c r="F90" s="16"/>
      <c r="G90" s="1"/>
      <c r="H90" s="1"/>
      <c r="I90" s="1"/>
      <c r="J90" s="1"/>
      <c r="K90" s="1"/>
      <c r="L90" s="1"/>
      <c r="M90" s="1"/>
      <c r="N90" s="1"/>
      <c r="O90" s="1"/>
      <c r="P90" s="1"/>
      <c r="Q90" s="1"/>
      <c r="R90" s="1"/>
      <c r="S90" s="1"/>
      <c r="T90" s="1"/>
      <c r="U90" s="1"/>
      <c r="V90" s="1"/>
      <c r="W90" s="1"/>
    </row>
    <row r="91" spans="2:23">
      <c r="B91" s="1"/>
      <c r="C91" s="16"/>
      <c r="D91" s="16"/>
      <c r="E91" s="16"/>
      <c r="F91" s="16"/>
      <c r="G91" s="1"/>
      <c r="H91" s="1"/>
      <c r="I91" s="1"/>
      <c r="J91" s="1"/>
      <c r="K91" s="1"/>
      <c r="L91" s="1"/>
      <c r="M91" s="1"/>
      <c r="N91" s="1"/>
      <c r="O91" s="1"/>
      <c r="P91" s="1"/>
      <c r="Q91" s="1"/>
      <c r="R91" s="1"/>
      <c r="S91" s="1"/>
      <c r="T91" s="1"/>
      <c r="U91" s="1"/>
      <c r="V91" s="1"/>
      <c r="W91" s="1"/>
    </row>
    <row r="92" spans="2:23">
      <c r="B92" s="1"/>
      <c r="C92" s="16"/>
      <c r="D92" s="16"/>
      <c r="E92" s="16"/>
      <c r="F92" s="16"/>
      <c r="G92" s="1"/>
      <c r="H92" s="1"/>
      <c r="I92" s="1"/>
      <c r="J92" s="1"/>
      <c r="K92" s="1"/>
      <c r="L92" s="1"/>
      <c r="M92" s="1"/>
      <c r="N92" s="1"/>
      <c r="O92" s="1"/>
      <c r="P92" s="1"/>
      <c r="Q92" s="1"/>
      <c r="R92" s="1"/>
      <c r="S92" s="1"/>
      <c r="T92" s="1"/>
      <c r="U92" s="1"/>
      <c r="V92" s="1"/>
      <c r="W92" s="1"/>
    </row>
    <row r="93" spans="2:23">
      <c r="B93" s="1"/>
      <c r="C93" s="16"/>
      <c r="D93" s="16"/>
      <c r="E93" s="16"/>
      <c r="F93" s="16"/>
      <c r="G93" s="1"/>
      <c r="H93" s="1"/>
      <c r="I93" s="1"/>
      <c r="J93" s="1"/>
      <c r="K93" s="1"/>
      <c r="L93" s="1"/>
      <c r="M93" s="1"/>
      <c r="N93" s="1"/>
      <c r="O93" s="1"/>
      <c r="P93" s="1"/>
      <c r="Q93" s="1"/>
      <c r="R93" s="1"/>
      <c r="S93" s="1"/>
      <c r="T93" s="1"/>
      <c r="U93" s="1"/>
      <c r="V93" s="1"/>
      <c r="W93" s="1"/>
    </row>
    <row r="94" spans="2:23">
      <c r="B94" s="1"/>
      <c r="C94" s="16"/>
      <c r="D94" s="16"/>
      <c r="E94" s="16"/>
      <c r="F94" s="16"/>
      <c r="G94" s="1"/>
      <c r="H94" s="1"/>
      <c r="I94" s="1"/>
      <c r="J94" s="1"/>
      <c r="K94" s="1"/>
      <c r="L94" s="1"/>
      <c r="M94" s="1"/>
      <c r="N94" s="1"/>
      <c r="O94" s="1"/>
      <c r="P94" s="1"/>
      <c r="Q94" s="1"/>
      <c r="R94" s="1"/>
      <c r="S94" s="1"/>
      <c r="T94" s="1"/>
      <c r="U94" s="1"/>
      <c r="V94" s="1"/>
      <c r="W94" s="1"/>
    </row>
    <row r="95" spans="2:23">
      <c r="B95" s="1"/>
      <c r="C95" s="16"/>
      <c r="D95" s="16"/>
      <c r="E95" s="16"/>
      <c r="F95" s="16"/>
      <c r="G95" s="1"/>
      <c r="H95" s="1"/>
      <c r="I95" s="1"/>
      <c r="J95" s="1"/>
      <c r="K95" s="1"/>
      <c r="L95" s="1"/>
      <c r="M95" s="1"/>
      <c r="N95" s="1"/>
      <c r="O95" s="1"/>
      <c r="P95" s="1"/>
      <c r="Q95" s="1"/>
      <c r="R95" s="1"/>
      <c r="S95" s="1"/>
      <c r="T95" s="1"/>
      <c r="U95" s="1"/>
      <c r="V95" s="1"/>
      <c r="W95" s="1"/>
    </row>
    <row r="96" spans="2:23">
      <c r="B96" s="1"/>
      <c r="C96" s="16"/>
      <c r="D96" s="16"/>
      <c r="E96" s="16"/>
      <c r="F96" s="16"/>
      <c r="G96" s="1"/>
      <c r="H96" s="1"/>
      <c r="I96" s="1"/>
      <c r="J96" s="1"/>
      <c r="K96" s="1"/>
      <c r="L96" s="1"/>
      <c r="M96" s="1"/>
      <c r="N96" s="1"/>
      <c r="O96" s="1"/>
      <c r="P96" s="1"/>
      <c r="Q96" s="1"/>
      <c r="R96" s="1"/>
      <c r="S96" s="1"/>
      <c r="T96" s="1"/>
      <c r="U96" s="1"/>
      <c r="V96" s="1"/>
      <c r="W96" s="1"/>
    </row>
    <row r="97" spans="2:23">
      <c r="B97" s="1"/>
      <c r="C97" s="16"/>
      <c r="D97" s="16"/>
      <c r="E97" s="16"/>
      <c r="F97" s="16"/>
      <c r="G97" s="1"/>
      <c r="H97" s="1"/>
      <c r="I97" s="1"/>
      <c r="J97" s="1"/>
      <c r="K97" s="1"/>
      <c r="L97" s="1"/>
      <c r="M97" s="1"/>
      <c r="N97" s="1"/>
      <c r="O97" s="1"/>
      <c r="P97" s="1"/>
      <c r="Q97" s="1"/>
      <c r="R97" s="1"/>
      <c r="S97" s="1"/>
      <c r="T97" s="1"/>
      <c r="U97" s="1"/>
      <c r="V97" s="1"/>
      <c r="W97" s="1"/>
    </row>
    <row r="98" spans="2:23">
      <c r="B98" s="1"/>
      <c r="C98" s="16"/>
      <c r="D98" s="16"/>
      <c r="E98" s="16"/>
      <c r="F98" s="16"/>
      <c r="G98" s="1"/>
      <c r="H98" s="1"/>
      <c r="I98" s="1"/>
      <c r="J98" s="1"/>
      <c r="K98" s="1"/>
      <c r="L98" s="1"/>
      <c r="M98" s="1"/>
      <c r="N98" s="1"/>
      <c r="O98" s="1"/>
      <c r="P98" s="1"/>
      <c r="Q98" s="1"/>
      <c r="R98" s="1"/>
      <c r="S98" s="1"/>
      <c r="T98" s="1"/>
      <c r="U98" s="1"/>
      <c r="V98" s="1"/>
      <c r="W98" s="1"/>
    </row>
    <row r="99" spans="2:23">
      <c r="B99" s="1"/>
      <c r="C99" s="16"/>
      <c r="D99" s="16"/>
      <c r="E99" s="16"/>
      <c r="F99" s="16"/>
      <c r="G99" s="1"/>
      <c r="H99" s="1"/>
      <c r="I99" s="1"/>
      <c r="J99" s="1"/>
      <c r="K99" s="1"/>
      <c r="L99" s="1"/>
      <c r="M99" s="1"/>
      <c r="N99" s="1"/>
      <c r="O99" s="1"/>
      <c r="P99" s="1"/>
      <c r="Q99" s="1"/>
      <c r="R99" s="1"/>
      <c r="S99" s="1"/>
      <c r="T99" s="1"/>
      <c r="U99" s="1"/>
      <c r="V99" s="1"/>
      <c r="W99" s="1"/>
    </row>
    <row r="100" spans="2:23">
      <c r="B100" s="1"/>
      <c r="C100" s="16"/>
      <c r="D100" s="16"/>
      <c r="E100" s="16"/>
      <c r="F100" s="16"/>
      <c r="G100" s="1"/>
      <c r="H100" s="1"/>
      <c r="I100" s="1"/>
      <c r="J100" s="1"/>
      <c r="K100" s="1"/>
      <c r="L100" s="1"/>
      <c r="M100" s="1"/>
      <c r="N100" s="1"/>
      <c r="O100" s="1"/>
      <c r="P100" s="1"/>
      <c r="Q100" s="1"/>
      <c r="R100" s="1"/>
      <c r="S100" s="1"/>
      <c r="T100" s="1"/>
      <c r="U100" s="1"/>
      <c r="V100" s="1"/>
      <c r="W100" s="1"/>
    </row>
    <row r="101" spans="2:23">
      <c r="B101" s="1"/>
      <c r="C101" s="16"/>
      <c r="D101" s="16"/>
      <c r="E101" s="16"/>
      <c r="F101" s="16"/>
      <c r="G101" s="1"/>
      <c r="H101" s="1"/>
      <c r="I101" s="1"/>
      <c r="J101" s="1"/>
      <c r="K101" s="1"/>
      <c r="L101" s="1"/>
      <c r="M101" s="1"/>
      <c r="N101" s="1"/>
      <c r="O101" s="1"/>
      <c r="P101" s="1"/>
      <c r="Q101" s="1"/>
      <c r="R101" s="1"/>
      <c r="S101" s="1"/>
      <c r="T101" s="1"/>
      <c r="U101" s="1"/>
      <c r="V101" s="1"/>
      <c r="W101" s="1"/>
    </row>
    <row r="102" spans="2:23">
      <c r="B102" s="1"/>
      <c r="C102" s="16"/>
      <c r="D102" s="16"/>
      <c r="E102" s="16"/>
      <c r="F102" s="16"/>
      <c r="G102" s="1"/>
      <c r="H102" s="1"/>
      <c r="I102" s="1"/>
      <c r="J102" s="1"/>
      <c r="K102" s="1"/>
      <c r="L102" s="1"/>
      <c r="M102" s="1"/>
      <c r="N102" s="1"/>
      <c r="O102" s="1"/>
      <c r="P102" s="1"/>
      <c r="Q102" s="1"/>
      <c r="R102" s="1"/>
      <c r="S102" s="1"/>
      <c r="T102" s="1"/>
      <c r="U102" s="1"/>
      <c r="V102" s="1"/>
      <c r="W102" s="1"/>
    </row>
    <row r="103" spans="2:23">
      <c r="B103" s="1"/>
      <c r="C103" s="16"/>
      <c r="D103" s="16"/>
      <c r="E103" s="16"/>
      <c r="F103" s="16"/>
      <c r="G103" s="1"/>
      <c r="H103" s="1"/>
      <c r="I103" s="1"/>
      <c r="J103" s="1"/>
      <c r="K103" s="1"/>
      <c r="L103" s="1"/>
      <c r="M103" s="1"/>
      <c r="N103" s="1"/>
      <c r="O103" s="1"/>
      <c r="P103" s="1"/>
      <c r="Q103" s="1"/>
      <c r="R103" s="1"/>
      <c r="S103" s="1"/>
      <c r="T103" s="1"/>
      <c r="U103" s="1"/>
      <c r="V103" s="1"/>
      <c r="W103" s="1"/>
    </row>
    <row r="104" spans="2:23">
      <c r="B104" s="1"/>
      <c r="C104" s="16"/>
      <c r="D104" s="16"/>
      <c r="E104" s="16"/>
      <c r="F104" s="16"/>
      <c r="G104" s="1"/>
      <c r="H104" s="1"/>
      <c r="I104" s="1"/>
      <c r="J104" s="1"/>
      <c r="K104" s="1"/>
      <c r="L104" s="1"/>
      <c r="M104" s="1"/>
      <c r="N104" s="1"/>
      <c r="O104" s="1"/>
      <c r="P104" s="1"/>
      <c r="Q104" s="1"/>
      <c r="R104" s="1"/>
      <c r="S104" s="1"/>
      <c r="T104" s="1"/>
      <c r="U104" s="1"/>
      <c r="V104" s="1"/>
      <c r="W104" s="1"/>
    </row>
    <row r="105" spans="2:23">
      <c r="B105" s="1"/>
      <c r="C105" s="16"/>
      <c r="D105" s="16"/>
      <c r="E105" s="16"/>
      <c r="F105" s="16"/>
      <c r="G105" s="1"/>
      <c r="H105" s="1"/>
      <c r="I105" s="1"/>
      <c r="J105" s="1"/>
      <c r="K105" s="1"/>
      <c r="L105" s="1"/>
      <c r="M105" s="1"/>
      <c r="N105" s="1"/>
      <c r="O105" s="1"/>
      <c r="P105" s="1"/>
      <c r="Q105" s="1"/>
      <c r="R105" s="1"/>
      <c r="S105" s="1"/>
      <c r="T105" s="1"/>
      <c r="U105" s="1"/>
      <c r="V105" s="1"/>
      <c r="W105" s="1"/>
    </row>
    <row r="106" spans="2:23">
      <c r="B106" s="1"/>
      <c r="C106" s="16"/>
      <c r="D106" s="16"/>
      <c r="E106" s="16"/>
      <c r="F106" s="16"/>
      <c r="G106" s="1"/>
      <c r="H106" s="1"/>
      <c r="I106" s="1"/>
      <c r="J106" s="1"/>
      <c r="K106" s="1"/>
      <c r="L106" s="1"/>
      <c r="M106" s="1"/>
      <c r="N106" s="1"/>
      <c r="O106" s="1"/>
      <c r="P106" s="1"/>
      <c r="Q106" s="1"/>
      <c r="R106" s="1"/>
      <c r="S106" s="1"/>
      <c r="T106" s="1"/>
      <c r="U106" s="1"/>
      <c r="V106" s="1"/>
      <c r="W106" s="1"/>
    </row>
    <row r="107" spans="2:23">
      <c r="B107" s="1"/>
      <c r="C107" s="16"/>
      <c r="D107" s="16"/>
      <c r="E107" s="16"/>
      <c r="F107" s="16"/>
      <c r="G107" s="1"/>
      <c r="H107" s="1"/>
      <c r="I107" s="1"/>
      <c r="J107" s="1"/>
      <c r="K107" s="1"/>
      <c r="L107" s="1"/>
      <c r="M107" s="1"/>
      <c r="N107" s="1"/>
      <c r="O107" s="1"/>
      <c r="P107" s="1"/>
      <c r="Q107" s="1"/>
      <c r="R107" s="1"/>
      <c r="S107" s="1"/>
      <c r="T107" s="1"/>
      <c r="U107" s="1"/>
      <c r="V107" s="1"/>
      <c r="W107" s="1"/>
    </row>
    <row r="108" spans="2:23">
      <c r="B108" s="1"/>
      <c r="C108" s="16"/>
      <c r="D108" s="16"/>
      <c r="E108" s="16"/>
      <c r="F108" s="16"/>
      <c r="G108" s="1"/>
      <c r="H108" s="1"/>
      <c r="I108" s="1"/>
      <c r="J108" s="1"/>
      <c r="K108" s="1"/>
      <c r="L108" s="1"/>
      <c r="M108" s="1"/>
      <c r="N108" s="1"/>
      <c r="O108" s="1"/>
      <c r="P108" s="1"/>
      <c r="Q108" s="1"/>
      <c r="R108" s="1"/>
      <c r="S108" s="1"/>
      <c r="T108" s="1"/>
      <c r="U108" s="1"/>
      <c r="V108" s="1"/>
      <c r="W108" s="1"/>
    </row>
    <row r="109" spans="2:23">
      <c r="B109" s="1"/>
      <c r="C109" s="16"/>
      <c r="D109" s="16"/>
      <c r="E109" s="16"/>
      <c r="F109" s="16"/>
      <c r="G109" s="1"/>
      <c r="H109" s="1"/>
      <c r="I109" s="1"/>
      <c r="J109" s="1"/>
      <c r="K109" s="1"/>
      <c r="L109" s="1"/>
      <c r="M109" s="1"/>
      <c r="N109" s="1"/>
      <c r="O109" s="1"/>
      <c r="P109" s="1"/>
      <c r="Q109" s="1"/>
      <c r="R109" s="1"/>
      <c r="S109" s="1"/>
      <c r="T109" s="1"/>
      <c r="U109" s="1"/>
      <c r="V109" s="1"/>
      <c r="W109" s="1"/>
    </row>
    <row r="110" spans="2:23">
      <c r="B110" s="1"/>
      <c r="C110" s="16"/>
      <c r="D110" s="16"/>
      <c r="E110" s="16"/>
      <c r="F110" s="16"/>
      <c r="G110" s="1"/>
      <c r="H110" s="1"/>
      <c r="I110" s="1"/>
      <c r="J110" s="1"/>
      <c r="K110" s="1"/>
      <c r="L110" s="1"/>
      <c r="M110" s="1"/>
      <c r="N110" s="1"/>
      <c r="O110" s="1"/>
      <c r="P110" s="1"/>
      <c r="Q110" s="1"/>
      <c r="R110" s="1"/>
      <c r="S110" s="1"/>
      <c r="T110" s="1"/>
      <c r="U110" s="1"/>
      <c r="V110" s="1"/>
      <c r="W110" s="1"/>
    </row>
    <row r="111" spans="2:23">
      <c r="B111" s="1"/>
      <c r="C111" s="16"/>
      <c r="D111" s="16"/>
      <c r="E111" s="16"/>
      <c r="F111" s="16"/>
      <c r="G111" s="1"/>
      <c r="H111" s="1"/>
      <c r="I111" s="1"/>
      <c r="J111" s="1"/>
      <c r="K111" s="1"/>
      <c r="L111" s="1"/>
      <c r="M111" s="1"/>
      <c r="N111" s="1"/>
      <c r="O111" s="1"/>
      <c r="P111" s="1"/>
      <c r="Q111" s="1"/>
      <c r="R111" s="1"/>
      <c r="S111" s="1"/>
      <c r="T111" s="1"/>
      <c r="U111" s="1"/>
      <c r="V111" s="1"/>
      <c r="W111" s="1"/>
    </row>
    <row r="112" spans="2:23">
      <c r="B112" s="1"/>
      <c r="C112" s="16"/>
      <c r="D112" s="16"/>
      <c r="E112" s="16"/>
      <c r="F112" s="16"/>
      <c r="G112" s="1"/>
      <c r="H112" s="1"/>
      <c r="I112" s="1"/>
      <c r="J112" s="1"/>
      <c r="K112" s="1"/>
      <c r="L112" s="1"/>
      <c r="M112" s="1"/>
      <c r="N112" s="1"/>
      <c r="O112" s="1"/>
      <c r="P112" s="1"/>
      <c r="Q112" s="1"/>
      <c r="R112" s="1"/>
      <c r="S112" s="1"/>
      <c r="T112" s="1"/>
      <c r="U112" s="1"/>
      <c r="V112" s="1"/>
      <c r="W112" s="1"/>
    </row>
    <row r="113" spans="2:23">
      <c r="B113" s="1"/>
      <c r="C113" s="16"/>
      <c r="D113" s="16"/>
      <c r="E113" s="16"/>
      <c r="F113" s="16"/>
      <c r="G113" s="1"/>
      <c r="H113" s="1"/>
      <c r="I113" s="1"/>
      <c r="J113" s="1"/>
      <c r="K113" s="1"/>
      <c r="L113" s="1"/>
      <c r="M113" s="1"/>
      <c r="N113" s="1"/>
      <c r="O113" s="1"/>
      <c r="P113" s="1"/>
      <c r="Q113" s="1"/>
      <c r="R113" s="1"/>
      <c r="S113" s="1"/>
      <c r="T113" s="1"/>
      <c r="U113" s="1"/>
      <c r="V113" s="1"/>
      <c r="W113" s="1"/>
    </row>
    <row r="114" spans="2:23">
      <c r="B114" s="1"/>
      <c r="C114" s="16"/>
      <c r="D114" s="16"/>
      <c r="E114" s="16"/>
      <c r="F114" s="16"/>
      <c r="G114" s="1"/>
      <c r="H114" s="1"/>
      <c r="I114" s="1"/>
      <c r="J114" s="1"/>
      <c r="K114" s="1"/>
      <c r="L114" s="1"/>
      <c r="M114" s="1"/>
      <c r="N114" s="1"/>
      <c r="O114" s="1"/>
      <c r="P114" s="1"/>
      <c r="Q114" s="1"/>
      <c r="R114" s="1"/>
      <c r="S114" s="1"/>
      <c r="T114" s="1"/>
      <c r="U114" s="1"/>
      <c r="V114" s="1"/>
      <c r="W114" s="1"/>
    </row>
    <row r="115" spans="2:23">
      <c r="B115" s="1"/>
      <c r="C115" s="16"/>
      <c r="D115" s="16"/>
      <c r="E115" s="16"/>
      <c r="F115" s="16"/>
      <c r="G115" s="1"/>
      <c r="H115" s="1"/>
      <c r="I115" s="1"/>
      <c r="J115" s="1"/>
      <c r="K115" s="1"/>
      <c r="L115" s="1"/>
      <c r="M115" s="1"/>
      <c r="N115" s="1"/>
      <c r="O115" s="1"/>
      <c r="P115" s="1"/>
      <c r="Q115" s="1"/>
      <c r="R115" s="1"/>
      <c r="S115" s="1"/>
      <c r="T115" s="1"/>
      <c r="U115" s="1"/>
      <c r="V115" s="1"/>
      <c r="W115" s="1"/>
    </row>
    <row r="116" spans="2:23">
      <c r="B116" s="1"/>
      <c r="C116" s="16"/>
      <c r="D116" s="16"/>
      <c r="E116" s="16"/>
      <c r="F116" s="16"/>
      <c r="G116" s="1"/>
      <c r="H116" s="1"/>
      <c r="I116" s="1"/>
      <c r="J116" s="1"/>
      <c r="K116" s="1"/>
      <c r="L116" s="1"/>
      <c r="M116" s="1"/>
      <c r="N116" s="1"/>
      <c r="O116" s="1"/>
      <c r="P116" s="1"/>
      <c r="Q116" s="1"/>
      <c r="R116" s="1"/>
      <c r="S116" s="1"/>
      <c r="T116" s="1"/>
      <c r="U116" s="1"/>
      <c r="V116" s="1"/>
      <c r="W116" s="1"/>
    </row>
    <row r="117" spans="2:23">
      <c r="B117" s="1"/>
      <c r="C117" s="16"/>
      <c r="D117" s="16"/>
      <c r="E117" s="16"/>
      <c r="F117" s="16"/>
      <c r="G117" s="1"/>
      <c r="H117" s="1"/>
      <c r="I117" s="1"/>
      <c r="J117" s="1"/>
      <c r="K117" s="1"/>
      <c r="L117" s="1"/>
      <c r="M117" s="1"/>
      <c r="N117" s="1"/>
      <c r="O117" s="1"/>
      <c r="P117" s="1"/>
      <c r="Q117" s="1"/>
      <c r="R117" s="1"/>
      <c r="S117" s="1"/>
      <c r="T117" s="1"/>
      <c r="U117" s="1"/>
      <c r="V117" s="1"/>
      <c r="W117" s="1"/>
    </row>
    <row r="118" spans="2:23">
      <c r="B118" s="1"/>
      <c r="C118" s="16"/>
      <c r="D118" s="16"/>
      <c r="E118" s="16"/>
      <c r="F118" s="16"/>
      <c r="G118" s="1"/>
      <c r="H118" s="1"/>
      <c r="I118" s="1"/>
      <c r="J118" s="1"/>
      <c r="K118" s="1"/>
      <c r="L118" s="1"/>
      <c r="M118" s="1"/>
      <c r="N118" s="1"/>
      <c r="O118" s="1"/>
      <c r="P118" s="1"/>
      <c r="Q118" s="1"/>
      <c r="R118" s="1"/>
      <c r="S118" s="1"/>
      <c r="T118" s="1"/>
      <c r="U118" s="1"/>
      <c r="V118" s="1"/>
      <c r="W118" s="1"/>
    </row>
    <row r="119" spans="2:23">
      <c r="B119" s="1"/>
      <c r="C119" s="16"/>
      <c r="D119" s="16"/>
      <c r="E119" s="16"/>
      <c r="F119" s="16"/>
      <c r="G119" s="1"/>
      <c r="H119" s="1"/>
      <c r="I119" s="1"/>
      <c r="J119" s="1"/>
      <c r="K119" s="1"/>
      <c r="L119" s="1"/>
      <c r="M119" s="1"/>
      <c r="N119" s="1"/>
      <c r="O119" s="1"/>
      <c r="P119" s="1"/>
      <c r="Q119" s="1"/>
      <c r="R119" s="1"/>
      <c r="S119" s="1"/>
      <c r="T119" s="1"/>
      <c r="U119" s="1"/>
      <c r="V119" s="1"/>
      <c r="W119" s="1"/>
    </row>
    <row r="120" spans="2:23">
      <c r="B120" s="1"/>
      <c r="C120" s="16"/>
      <c r="D120" s="16"/>
      <c r="E120" s="16"/>
      <c r="F120" s="16"/>
      <c r="G120" s="1"/>
      <c r="H120" s="1"/>
      <c r="I120" s="1"/>
      <c r="J120" s="1"/>
      <c r="K120" s="1"/>
      <c r="L120" s="1"/>
      <c r="M120" s="1"/>
      <c r="N120" s="1"/>
      <c r="O120" s="1"/>
      <c r="P120" s="1"/>
      <c r="Q120" s="1"/>
      <c r="R120" s="1"/>
      <c r="S120" s="1"/>
      <c r="T120" s="1"/>
      <c r="U120" s="1"/>
      <c r="V120" s="1"/>
      <c r="W120" s="1"/>
    </row>
    <row r="121" spans="2:23">
      <c r="B121" s="1"/>
      <c r="C121" s="16"/>
      <c r="D121" s="16"/>
      <c r="E121" s="16"/>
      <c r="F121" s="16"/>
      <c r="G121" s="1"/>
      <c r="H121" s="1"/>
      <c r="I121" s="1"/>
      <c r="J121" s="1"/>
      <c r="K121" s="1"/>
      <c r="L121" s="1"/>
      <c r="M121" s="1"/>
      <c r="N121" s="1"/>
      <c r="O121" s="1"/>
      <c r="P121" s="1"/>
      <c r="Q121" s="1"/>
      <c r="R121" s="1"/>
      <c r="S121" s="1"/>
      <c r="T121" s="1"/>
      <c r="U121" s="1"/>
      <c r="V121" s="1"/>
      <c r="W121" s="1"/>
    </row>
    <row r="122" spans="2:23">
      <c r="B122" s="1"/>
      <c r="C122" s="16"/>
      <c r="D122" s="16"/>
      <c r="E122" s="16"/>
      <c r="F122" s="16"/>
      <c r="G122" s="1"/>
      <c r="H122" s="1"/>
      <c r="I122" s="1"/>
      <c r="J122" s="1"/>
      <c r="K122" s="1"/>
      <c r="L122" s="1"/>
      <c r="M122" s="1"/>
      <c r="N122" s="1"/>
      <c r="O122" s="1"/>
      <c r="P122" s="1"/>
      <c r="Q122" s="1"/>
      <c r="R122" s="1"/>
      <c r="S122" s="1"/>
      <c r="T122" s="1"/>
      <c r="U122" s="1"/>
      <c r="V122" s="1"/>
      <c r="W122" s="1"/>
    </row>
    <row r="123" spans="2:23">
      <c r="B123" s="1"/>
      <c r="C123" s="16"/>
      <c r="D123" s="16"/>
      <c r="E123" s="16"/>
      <c r="F123" s="16"/>
      <c r="G123" s="1"/>
      <c r="H123" s="1"/>
      <c r="I123" s="1"/>
      <c r="J123" s="1"/>
      <c r="K123" s="1"/>
      <c r="L123" s="1"/>
      <c r="M123" s="1"/>
      <c r="N123" s="1"/>
      <c r="O123" s="1"/>
      <c r="P123" s="1"/>
      <c r="Q123" s="1"/>
      <c r="R123" s="1"/>
      <c r="S123" s="1"/>
      <c r="T123" s="1"/>
      <c r="U123" s="1"/>
      <c r="V123" s="1"/>
      <c r="W123" s="1"/>
    </row>
    <row r="124" spans="2:23">
      <c r="B124" s="1"/>
      <c r="C124" s="16"/>
      <c r="D124" s="16"/>
      <c r="E124" s="16"/>
      <c r="F124" s="16"/>
      <c r="G124" s="1"/>
      <c r="H124" s="1"/>
      <c r="I124" s="1"/>
      <c r="J124" s="1"/>
      <c r="K124" s="1"/>
      <c r="L124" s="1"/>
      <c r="M124" s="1"/>
      <c r="N124" s="1"/>
      <c r="O124" s="1"/>
      <c r="P124" s="1"/>
      <c r="Q124" s="1"/>
      <c r="R124" s="1"/>
      <c r="S124" s="1"/>
      <c r="T124" s="1"/>
      <c r="U124" s="1"/>
      <c r="V124" s="1"/>
      <c r="W124" s="1"/>
    </row>
    <row r="125" spans="2:23">
      <c r="B125" s="1"/>
      <c r="C125" s="16"/>
      <c r="D125" s="16"/>
      <c r="E125" s="16"/>
      <c r="F125" s="16"/>
      <c r="G125" s="1"/>
      <c r="H125" s="1"/>
      <c r="I125" s="1"/>
      <c r="J125" s="1"/>
      <c r="K125" s="1"/>
      <c r="L125" s="1"/>
      <c r="M125" s="1"/>
      <c r="N125" s="1"/>
      <c r="O125" s="1"/>
      <c r="P125" s="1"/>
      <c r="Q125" s="1"/>
      <c r="R125" s="1"/>
      <c r="S125" s="1"/>
      <c r="T125" s="1"/>
      <c r="U125" s="1"/>
      <c r="V125" s="1"/>
      <c r="W125" s="1"/>
    </row>
    <row r="126" spans="2:23">
      <c r="B126" s="1"/>
      <c r="C126" s="16"/>
      <c r="D126" s="16"/>
      <c r="E126" s="16"/>
      <c r="F126" s="16"/>
      <c r="G126" s="1"/>
      <c r="H126" s="1"/>
      <c r="I126" s="1"/>
      <c r="J126" s="1"/>
      <c r="K126" s="1"/>
      <c r="L126" s="1"/>
      <c r="M126" s="1"/>
      <c r="N126" s="1"/>
      <c r="O126" s="1"/>
      <c r="P126" s="1"/>
      <c r="Q126" s="1"/>
      <c r="R126" s="1"/>
      <c r="S126" s="1"/>
      <c r="T126" s="1"/>
      <c r="U126" s="1"/>
      <c r="V126" s="1"/>
      <c r="W126" s="1"/>
    </row>
    <row r="127" spans="2:23">
      <c r="B127" s="1"/>
      <c r="C127" s="16"/>
      <c r="D127" s="16"/>
      <c r="E127" s="16"/>
      <c r="F127" s="16"/>
      <c r="G127" s="1"/>
      <c r="H127" s="1"/>
      <c r="I127" s="1"/>
      <c r="J127" s="1"/>
      <c r="K127" s="1"/>
      <c r="L127" s="1"/>
      <c r="M127" s="1"/>
      <c r="N127" s="1"/>
      <c r="O127" s="1"/>
      <c r="P127" s="1"/>
      <c r="Q127" s="1"/>
      <c r="R127" s="1"/>
      <c r="S127" s="1"/>
      <c r="T127" s="1"/>
      <c r="U127" s="1"/>
      <c r="V127" s="1"/>
      <c r="W127" s="1"/>
    </row>
    <row r="128" spans="2:23">
      <c r="B128" s="1"/>
      <c r="C128" s="16"/>
      <c r="D128" s="16"/>
      <c r="E128" s="16"/>
      <c r="F128" s="16"/>
      <c r="G128" s="1"/>
      <c r="H128" s="1"/>
      <c r="I128" s="1"/>
      <c r="J128" s="1"/>
      <c r="K128" s="1"/>
      <c r="L128" s="1"/>
      <c r="M128" s="1"/>
      <c r="N128" s="1"/>
      <c r="O128" s="1"/>
      <c r="P128" s="1"/>
      <c r="Q128" s="1"/>
      <c r="R128" s="1"/>
      <c r="S128" s="1"/>
      <c r="T128" s="1"/>
      <c r="U128" s="1"/>
      <c r="V128" s="1"/>
      <c r="W128" s="1"/>
    </row>
    <row r="129" spans="2:23">
      <c r="B129" s="1"/>
      <c r="C129" s="16"/>
      <c r="D129" s="16"/>
      <c r="E129" s="16"/>
      <c r="F129" s="16"/>
      <c r="G129" s="1"/>
      <c r="H129" s="1"/>
      <c r="I129" s="1"/>
      <c r="J129" s="1"/>
      <c r="K129" s="1"/>
      <c r="L129" s="1"/>
      <c r="M129" s="1"/>
      <c r="N129" s="1"/>
      <c r="O129" s="1"/>
      <c r="P129" s="1"/>
      <c r="Q129" s="1"/>
      <c r="R129" s="1"/>
      <c r="S129" s="1"/>
      <c r="T129" s="1"/>
      <c r="U129" s="1"/>
      <c r="V129" s="1"/>
      <c r="W129" s="1"/>
    </row>
    <row r="130" spans="2:23">
      <c r="B130" s="1"/>
      <c r="C130" s="16"/>
      <c r="D130" s="16"/>
      <c r="E130" s="16"/>
      <c r="F130" s="16"/>
      <c r="G130" s="1"/>
      <c r="H130" s="1"/>
      <c r="I130" s="1"/>
      <c r="J130" s="1"/>
      <c r="K130" s="1"/>
      <c r="L130" s="1"/>
      <c r="M130" s="1"/>
      <c r="N130" s="1"/>
      <c r="O130" s="1"/>
      <c r="P130" s="1"/>
      <c r="Q130" s="1"/>
      <c r="R130" s="1"/>
      <c r="S130" s="1"/>
      <c r="T130" s="1"/>
      <c r="U130" s="1"/>
      <c r="V130" s="1"/>
      <c r="W130" s="1"/>
    </row>
    <row r="131" spans="2:23">
      <c r="B131" s="1"/>
      <c r="C131" s="16"/>
      <c r="D131" s="16"/>
      <c r="E131" s="16"/>
      <c r="F131" s="16"/>
      <c r="G131" s="1"/>
      <c r="H131" s="1"/>
      <c r="I131" s="1"/>
      <c r="J131" s="1"/>
      <c r="K131" s="1"/>
      <c r="L131" s="1"/>
      <c r="M131" s="1"/>
      <c r="N131" s="1"/>
      <c r="O131" s="1"/>
      <c r="P131" s="1"/>
      <c r="Q131" s="1"/>
      <c r="R131" s="1"/>
      <c r="S131" s="1"/>
      <c r="T131" s="1"/>
      <c r="U131" s="1"/>
      <c r="V131" s="1"/>
      <c r="W131" s="1"/>
    </row>
    <row r="132" spans="2:23">
      <c r="B132" s="1"/>
      <c r="C132" s="16"/>
      <c r="D132" s="16"/>
      <c r="E132" s="16"/>
      <c r="F132" s="16"/>
      <c r="G132" s="1"/>
      <c r="H132" s="1"/>
      <c r="I132" s="1"/>
      <c r="J132" s="1"/>
      <c r="K132" s="1"/>
      <c r="L132" s="1"/>
      <c r="M132" s="1"/>
      <c r="N132" s="1"/>
      <c r="O132" s="1"/>
      <c r="P132" s="1"/>
      <c r="Q132" s="1"/>
      <c r="R132" s="1"/>
      <c r="S132" s="1"/>
      <c r="T132" s="1"/>
      <c r="U132" s="1"/>
      <c r="V132" s="1"/>
      <c r="W132" s="1"/>
    </row>
    <row r="133" spans="2:23">
      <c r="B133" s="1"/>
      <c r="C133" s="16"/>
      <c r="D133" s="16"/>
      <c r="E133" s="16"/>
      <c r="F133" s="16"/>
      <c r="G133" s="1"/>
      <c r="H133" s="1"/>
      <c r="I133" s="1"/>
      <c r="J133" s="1"/>
      <c r="K133" s="1"/>
      <c r="L133" s="1"/>
      <c r="M133" s="1"/>
      <c r="N133" s="1"/>
      <c r="O133" s="1"/>
      <c r="P133" s="1"/>
      <c r="Q133" s="1"/>
      <c r="R133" s="1"/>
      <c r="S133" s="1"/>
      <c r="T133" s="1"/>
      <c r="U133" s="1"/>
      <c r="V133" s="1"/>
      <c r="W133" s="1"/>
    </row>
    <row r="134" spans="2:23">
      <c r="B134" s="1"/>
      <c r="C134" s="16"/>
      <c r="D134" s="16"/>
      <c r="E134" s="16"/>
      <c r="F134" s="16"/>
      <c r="G134" s="1"/>
      <c r="H134" s="1"/>
      <c r="I134" s="1"/>
      <c r="J134" s="1"/>
      <c r="K134" s="1"/>
      <c r="L134" s="1"/>
      <c r="M134" s="1"/>
      <c r="N134" s="1"/>
      <c r="O134" s="1"/>
      <c r="P134" s="1"/>
      <c r="Q134" s="1"/>
      <c r="R134" s="1"/>
      <c r="S134" s="1"/>
      <c r="T134" s="1"/>
      <c r="U134" s="1"/>
      <c r="V134" s="1"/>
      <c r="W134" s="1"/>
    </row>
    <row r="135" spans="2:23">
      <c r="B135" s="1"/>
      <c r="C135" s="16"/>
      <c r="D135" s="16"/>
      <c r="E135" s="16"/>
      <c r="F135" s="16"/>
      <c r="G135" s="1"/>
      <c r="H135" s="1"/>
      <c r="I135" s="1"/>
      <c r="J135" s="1"/>
      <c r="K135" s="1"/>
      <c r="L135" s="1"/>
      <c r="M135" s="1"/>
      <c r="N135" s="1"/>
      <c r="O135" s="1"/>
      <c r="P135" s="1"/>
      <c r="Q135" s="1"/>
      <c r="R135" s="1"/>
      <c r="S135" s="1"/>
      <c r="T135" s="1"/>
      <c r="U135" s="1"/>
      <c r="V135" s="1"/>
      <c r="W135" s="1"/>
    </row>
    <row r="136" spans="2:23">
      <c r="B136" s="1"/>
      <c r="C136" s="16"/>
      <c r="D136" s="16"/>
      <c r="E136" s="16"/>
      <c r="F136" s="16"/>
      <c r="G136" s="1"/>
      <c r="H136" s="1"/>
      <c r="I136" s="1"/>
      <c r="J136" s="1"/>
      <c r="K136" s="1"/>
      <c r="L136" s="1"/>
      <c r="M136" s="1"/>
      <c r="N136" s="1"/>
      <c r="O136" s="1"/>
      <c r="P136" s="1"/>
      <c r="Q136" s="1"/>
      <c r="R136" s="1"/>
      <c r="S136" s="1"/>
      <c r="T136" s="1"/>
      <c r="U136" s="1"/>
      <c r="V136" s="1"/>
      <c r="W136" s="1"/>
    </row>
    <row r="137" spans="2:23">
      <c r="B137" s="1"/>
      <c r="C137" s="16"/>
      <c r="D137" s="16"/>
      <c r="E137" s="16"/>
      <c r="F137" s="16"/>
      <c r="G137" s="1"/>
      <c r="H137" s="1"/>
      <c r="I137" s="1"/>
      <c r="J137" s="1"/>
      <c r="K137" s="1"/>
      <c r="L137" s="1"/>
      <c r="M137" s="1"/>
      <c r="N137" s="1"/>
      <c r="O137" s="1"/>
      <c r="P137" s="1"/>
      <c r="Q137" s="1"/>
      <c r="R137" s="1"/>
      <c r="S137" s="1"/>
      <c r="T137" s="1"/>
      <c r="U137" s="1"/>
      <c r="V137" s="1"/>
      <c r="W137" s="1"/>
    </row>
    <row r="138" spans="2:23">
      <c r="B138" s="1"/>
      <c r="C138" s="16"/>
      <c r="D138" s="16"/>
      <c r="E138" s="16"/>
      <c r="F138" s="16"/>
      <c r="G138" s="1"/>
      <c r="H138" s="1"/>
      <c r="I138" s="1"/>
      <c r="J138" s="1"/>
      <c r="K138" s="1"/>
      <c r="L138" s="1"/>
      <c r="M138" s="1"/>
      <c r="N138" s="1"/>
      <c r="O138" s="1"/>
      <c r="P138" s="1"/>
      <c r="Q138" s="1"/>
      <c r="R138" s="1"/>
      <c r="S138" s="1"/>
      <c r="T138" s="1"/>
      <c r="U138" s="1"/>
      <c r="V138" s="1"/>
      <c r="W138" s="1"/>
    </row>
    <row r="139" spans="2:23">
      <c r="B139" s="1"/>
      <c r="C139" s="16"/>
      <c r="D139" s="16"/>
      <c r="E139" s="16"/>
      <c r="F139" s="16"/>
      <c r="G139" s="1"/>
      <c r="H139" s="1"/>
      <c r="I139" s="1"/>
      <c r="J139" s="1"/>
      <c r="K139" s="1"/>
      <c r="L139" s="1"/>
      <c r="M139" s="1"/>
      <c r="N139" s="1"/>
      <c r="O139" s="1"/>
      <c r="P139" s="1"/>
      <c r="Q139" s="1"/>
      <c r="R139" s="1"/>
      <c r="S139" s="1"/>
      <c r="T139" s="1"/>
      <c r="U139" s="1"/>
      <c r="V139" s="1"/>
      <c r="W139" s="1"/>
    </row>
    <row r="140" spans="2:23">
      <c r="B140" s="1"/>
      <c r="C140" s="16"/>
      <c r="D140" s="16"/>
      <c r="E140" s="16"/>
      <c r="F140" s="16"/>
      <c r="G140" s="1"/>
      <c r="H140" s="1"/>
      <c r="I140" s="1"/>
      <c r="J140" s="1"/>
      <c r="K140" s="1"/>
      <c r="L140" s="1"/>
      <c r="M140" s="1"/>
      <c r="N140" s="1"/>
      <c r="O140" s="1"/>
      <c r="P140" s="1"/>
      <c r="Q140" s="1"/>
      <c r="R140" s="1"/>
      <c r="S140" s="1"/>
      <c r="T140" s="1"/>
      <c r="U140" s="1"/>
      <c r="V140" s="1"/>
      <c r="W140" s="1"/>
    </row>
    <row r="141" spans="2:23">
      <c r="B141" s="1"/>
      <c r="C141" s="16"/>
      <c r="D141" s="16"/>
      <c r="E141" s="16"/>
      <c r="F141" s="16"/>
      <c r="G141" s="1"/>
      <c r="H141" s="1"/>
      <c r="I141" s="1"/>
      <c r="J141" s="1"/>
      <c r="K141" s="1"/>
      <c r="L141" s="1"/>
      <c r="M141" s="1"/>
      <c r="N141" s="1"/>
      <c r="O141" s="1"/>
      <c r="P141" s="1"/>
      <c r="Q141" s="1"/>
      <c r="R141" s="1"/>
      <c r="S141" s="1"/>
      <c r="T141" s="1"/>
      <c r="U141" s="1"/>
      <c r="V141" s="1"/>
      <c r="W141" s="1"/>
    </row>
    <row r="142" spans="2:23">
      <c r="B142" s="1"/>
      <c r="C142" s="16"/>
      <c r="D142" s="16"/>
      <c r="E142" s="16"/>
      <c r="F142" s="16"/>
      <c r="G142" s="1"/>
      <c r="H142" s="1"/>
      <c r="I142" s="1"/>
      <c r="J142" s="1"/>
      <c r="K142" s="1"/>
      <c r="L142" s="1"/>
      <c r="M142" s="1"/>
      <c r="N142" s="1"/>
      <c r="O142" s="1"/>
      <c r="P142" s="1"/>
      <c r="Q142" s="1"/>
      <c r="R142" s="1"/>
      <c r="S142" s="1"/>
      <c r="T142" s="1"/>
      <c r="U142" s="1"/>
      <c r="V142" s="1"/>
      <c r="W142" s="1"/>
    </row>
    <row r="143" spans="2:23">
      <c r="B143" s="1"/>
      <c r="C143" s="16"/>
      <c r="D143" s="16"/>
      <c r="E143" s="16"/>
      <c r="F143" s="16"/>
      <c r="G143" s="1"/>
      <c r="H143" s="1"/>
      <c r="I143" s="1"/>
      <c r="J143" s="1"/>
      <c r="K143" s="1"/>
      <c r="L143" s="1"/>
      <c r="M143" s="1"/>
      <c r="N143" s="1"/>
      <c r="O143" s="1"/>
      <c r="P143" s="1"/>
      <c r="Q143" s="1"/>
      <c r="R143" s="1"/>
      <c r="S143" s="1"/>
      <c r="T143" s="1"/>
      <c r="U143" s="1"/>
      <c r="V143" s="1"/>
      <c r="W143" s="1"/>
    </row>
    <row r="144" spans="2:23">
      <c r="B144" s="1"/>
      <c r="C144" s="16"/>
      <c r="D144" s="16"/>
      <c r="E144" s="16"/>
      <c r="F144" s="16"/>
      <c r="G144" s="1"/>
      <c r="H144" s="1"/>
      <c r="I144" s="1"/>
      <c r="J144" s="1"/>
      <c r="K144" s="1"/>
      <c r="L144" s="1"/>
      <c r="M144" s="1"/>
      <c r="N144" s="1"/>
      <c r="O144" s="1"/>
      <c r="P144" s="1"/>
      <c r="Q144" s="1"/>
      <c r="R144" s="1"/>
      <c r="S144" s="1"/>
      <c r="T144" s="1"/>
      <c r="U144" s="1"/>
      <c r="V144" s="1"/>
      <c r="W144" s="1"/>
    </row>
    <row r="145" spans="2:23">
      <c r="B145" s="1"/>
      <c r="C145" s="16"/>
      <c r="D145" s="16"/>
      <c r="E145" s="16"/>
      <c r="F145" s="16"/>
      <c r="G145" s="1"/>
      <c r="H145" s="1"/>
      <c r="I145" s="1"/>
      <c r="J145" s="1"/>
      <c r="K145" s="1"/>
      <c r="L145" s="1"/>
      <c r="M145" s="1"/>
      <c r="N145" s="1"/>
      <c r="O145" s="1"/>
      <c r="P145" s="1"/>
      <c r="Q145" s="1"/>
      <c r="R145" s="1"/>
      <c r="S145" s="1"/>
      <c r="T145" s="1"/>
      <c r="U145" s="1"/>
      <c r="V145" s="1"/>
      <c r="W145" s="1"/>
    </row>
    <row r="146" spans="2:23">
      <c r="B146" s="1"/>
      <c r="C146" s="16"/>
      <c r="D146" s="16"/>
      <c r="E146" s="16"/>
      <c r="F146" s="16"/>
      <c r="G146" s="1"/>
      <c r="H146" s="1"/>
      <c r="I146" s="1"/>
      <c r="J146" s="1"/>
      <c r="K146" s="1"/>
      <c r="L146" s="1"/>
      <c r="M146" s="1"/>
      <c r="N146" s="1"/>
      <c r="O146" s="1"/>
      <c r="P146" s="1"/>
      <c r="Q146" s="1"/>
      <c r="R146" s="1"/>
      <c r="S146" s="1"/>
      <c r="T146" s="1"/>
      <c r="U146" s="1"/>
      <c r="V146" s="1"/>
      <c r="W146" s="1"/>
    </row>
    <row r="147" spans="2:23">
      <c r="B147" s="1"/>
      <c r="C147" s="16"/>
      <c r="D147" s="16"/>
      <c r="E147" s="16"/>
      <c r="F147" s="16"/>
      <c r="G147" s="1"/>
      <c r="H147" s="1"/>
      <c r="I147" s="1"/>
      <c r="J147" s="1"/>
      <c r="K147" s="1"/>
      <c r="L147" s="1"/>
      <c r="M147" s="1"/>
      <c r="N147" s="1"/>
      <c r="O147" s="1"/>
      <c r="P147" s="1"/>
      <c r="Q147" s="1"/>
      <c r="R147" s="1"/>
      <c r="S147" s="1"/>
      <c r="T147" s="1"/>
      <c r="U147" s="1"/>
      <c r="V147" s="1"/>
      <c r="W147" s="1"/>
    </row>
    <row r="148" spans="2:23">
      <c r="B148" s="1"/>
      <c r="C148" s="16"/>
      <c r="D148" s="16"/>
      <c r="E148" s="16"/>
      <c r="F148" s="16"/>
      <c r="G148" s="1"/>
      <c r="H148" s="1"/>
      <c r="I148" s="1"/>
      <c r="J148" s="1"/>
      <c r="K148" s="1"/>
      <c r="L148" s="1"/>
      <c r="M148" s="1"/>
      <c r="N148" s="1"/>
      <c r="O148" s="1"/>
      <c r="P148" s="1"/>
      <c r="Q148" s="1"/>
      <c r="R148" s="1"/>
      <c r="S148" s="1"/>
      <c r="T148" s="1"/>
      <c r="U148" s="1"/>
      <c r="V148" s="1"/>
      <c r="W148" s="1"/>
    </row>
    <row r="149" spans="2:23">
      <c r="B149" s="1"/>
      <c r="C149" s="16"/>
      <c r="D149" s="16"/>
      <c r="E149" s="16"/>
      <c r="F149" s="16"/>
      <c r="G149" s="1"/>
      <c r="H149" s="1"/>
      <c r="I149" s="1"/>
      <c r="J149" s="1"/>
      <c r="K149" s="1"/>
      <c r="L149" s="1"/>
      <c r="M149" s="1"/>
      <c r="N149" s="1"/>
      <c r="O149" s="1"/>
      <c r="P149" s="1"/>
      <c r="Q149" s="1"/>
      <c r="R149" s="1"/>
      <c r="S149" s="1"/>
      <c r="T149" s="1"/>
      <c r="U149" s="1"/>
      <c r="V149" s="1"/>
      <c r="W149" s="1"/>
    </row>
    <row r="150" spans="2:23">
      <c r="B150" s="1"/>
      <c r="C150" s="16"/>
      <c r="D150" s="16"/>
      <c r="E150" s="16"/>
      <c r="F150" s="16"/>
      <c r="G150" s="1"/>
      <c r="H150" s="1"/>
      <c r="I150" s="1"/>
      <c r="J150" s="1"/>
      <c r="K150" s="1"/>
      <c r="L150" s="1"/>
      <c r="M150" s="1"/>
      <c r="N150" s="1"/>
      <c r="O150" s="1"/>
      <c r="P150" s="1"/>
      <c r="Q150" s="1"/>
      <c r="R150" s="1"/>
      <c r="S150" s="1"/>
      <c r="T150" s="1"/>
      <c r="U150" s="1"/>
      <c r="V150" s="1"/>
      <c r="W150" s="1"/>
    </row>
    <row r="151" spans="2:23">
      <c r="B151" s="1"/>
      <c r="C151" s="16"/>
      <c r="D151" s="16"/>
      <c r="E151" s="16"/>
      <c r="F151" s="16"/>
      <c r="G151" s="1"/>
      <c r="H151" s="1"/>
      <c r="I151" s="1"/>
      <c r="J151" s="1"/>
      <c r="K151" s="1"/>
      <c r="L151" s="1"/>
      <c r="M151" s="1"/>
      <c r="N151" s="1"/>
      <c r="O151" s="1"/>
      <c r="P151" s="1"/>
      <c r="Q151" s="1"/>
      <c r="R151" s="1"/>
      <c r="S151" s="1"/>
      <c r="T151" s="1"/>
      <c r="U151" s="1"/>
      <c r="V151" s="1"/>
      <c r="W151" s="1"/>
    </row>
    <row r="152" spans="2:23">
      <c r="B152" s="1"/>
      <c r="C152" s="16"/>
      <c r="D152" s="16"/>
      <c r="E152" s="16"/>
      <c r="F152" s="16"/>
      <c r="G152" s="1"/>
      <c r="H152" s="1"/>
      <c r="I152" s="1"/>
      <c r="J152" s="1"/>
      <c r="K152" s="1"/>
      <c r="L152" s="1"/>
      <c r="M152" s="1"/>
      <c r="N152" s="1"/>
      <c r="O152" s="1"/>
      <c r="P152" s="1"/>
      <c r="Q152" s="1"/>
      <c r="R152" s="1"/>
      <c r="S152" s="1"/>
      <c r="T152" s="1"/>
      <c r="U152" s="1"/>
      <c r="V152" s="1"/>
      <c r="W152" s="1"/>
    </row>
    <row r="153" spans="2:23">
      <c r="B153" s="1"/>
      <c r="C153" s="16"/>
      <c r="D153" s="16"/>
      <c r="E153" s="16"/>
      <c r="F153" s="16"/>
      <c r="G153" s="1"/>
      <c r="H153" s="1"/>
      <c r="I153" s="1"/>
      <c r="J153" s="1"/>
      <c r="K153" s="1"/>
      <c r="L153" s="1"/>
      <c r="M153" s="1"/>
      <c r="N153" s="1"/>
      <c r="O153" s="1"/>
      <c r="P153" s="1"/>
      <c r="Q153" s="1"/>
      <c r="R153" s="1"/>
      <c r="S153" s="1"/>
      <c r="T153" s="1"/>
      <c r="U153" s="1"/>
      <c r="V153" s="1"/>
      <c r="W153" s="1"/>
    </row>
    <row r="154" spans="2:23">
      <c r="B154" s="1"/>
      <c r="C154" s="16"/>
      <c r="D154" s="16"/>
      <c r="E154" s="16"/>
      <c r="F154" s="16"/>
      <c r="G154" s="1"/>
      <c r="H154" s="1"/>
      <c r="I154" s="1"/>
      <c r="J154" s="1"/>
      <c r="K154" s="1"/>
      <c r="L154" s="1"/>
      <c r="M154" s="1"/>
      <c r="N154" s="1"/>
      <c r="O154" s="1"/>
      <c r="P154" s="1"/>
      <c r="Q154" s="1"/>
      <c r="R154" s="1"/>
      <c r="S154" s="1"/>
      <c r="T154" s="1"/>
      <c r="U154" s="1"/>
      <c r="V154" s="1"/>
      <c r="W154" s="1"/>
    </row>
    <row r="155" spans="2:23">
      <c r="B155" s="1"/>
      <c r="C155" s="16"/>
      <c r="D155" s="16"/>
      <c r="E155" s="16"/>
      <c r="F155" s="16"/>
      <c r="G155" s="1"/>
      <c r="H155" s="1"/>
      <c r="I155" s="1"/>
      <c r="J155" s="1"/>
      <c r="K155" s="1"/>
      <c r="L155" s="1"/>
      <c r="M155" s="1"/>
      <c r="N155" s="1"/>
      <c r="O155" s="1"/>
      <c r="P155" s="1"/>
      <c r="Q155" s="1"/>
      <c r="R155" s="1"/>
      <c r="S155" s="1"/>
      <c r="T155" s="1"/>
      <c r="U155" s="1"/>
      <c r="V155" s="1"/>
      <c r="W155" s="1"/>
    </row>
    <row r="156" spans="2:23">
      <c r="B156" s="1"/>
      <c r="C156" s="16"/>
      <c r="D156" s="16"/>
      <c r="E156" s="16"/>
      <c r="F156" s="16"/>
      <c r="G156" s="1"/>
      <c r="H156" s="1"/>
      <c r="I156" s="1"/>
      <c r="J156" s="1"/>
      <c r="K156" s="1"/>
      <c r="L156" s="1"/>
      <c r="M156" s="1"/>
      <c r="N156" s="1"/>
      <c r="O156" s="1"/>
      <c r="P156" s="1"/>
      <c r="Q156" s="1"/>
      <c r="R156" s="1"/>
      <c r="S156" s="1"/>
      <c r="T156" s="1"/>
      <c r="U156" s="1"/>
      <c r="V156" s="1"/>
      <c r="W156" s="1"/>
    </row>
    <row r="157" spans="2:23">
      <c r="B157" s="1"/>
      <c r="C157" s="16"/>
      <c r="D157" s="16"/>
      <c r="E157" s="16"/>
      <c r="F157" s="16"/>
      <c r="G157" s="1"/>
      <c r="H157" s="1"/>
      <c r="I157" s="1"/>
      <c r="J157" s="1"/>
      <c r="K157" s="1"/>
      <c r="L157" s="1"/>
      <c r="M157" s="1"/>
      <c r="N157" s="1"/>
      <c r="O157" s="1"/>
      <c r="P157" s="1"/>
      <c r="Q157" s="1"/>
      <c r="R157" s="1"/>
      <c r="S157" s="1"/>
      <c r="T157" s="1"/>
      <c r="U157" s="1"/>
      <c r="V157" s="1"/>
      <c r="W157" s="1"/>
    </row>
    <row r="158" spans="2:23">
      <c r="B158" s="1"/>
      <c r="C158" s="16"/>
      <c r="D158" s="16"/>
      <c r="E158" s="16"/>
      <c r="F158" s="16"/>
      <c r="G158" s="1"/>
      <c r="H158" s="1"/>
      <c r="I158" s="1"/>
      <c r="J158" s="1"/>
      <c r="K158" s="1"/>
      <c r="L158" s="1"/>
      <c r="M158" s="1"/>
      <c r="N158" s="1"/>
      <c r="O158" s="1"/>
      <c r="P158" s="1"/>
      <c r="Q158" s="1"/>
      <c r="R158" s="1"/>
      <c r="S158" s="1"/>
      <c r="T158" s="1"/>
      <c r="U158" s="1"/>
      <c r="V158" s="1"/>
      <c r="W158" s="1"/>
    </row>
    <row r="159" spans="2:23">
      <c r="B159" s="1"/>
      <c r="C159" s="16"/>
      <c r="D159" s="16"/>
      <c r="E159" s="16"/>
      <c r="F159" s="16"/>
      <c r="G159" s="1"/>
      <c r="H159" s="1"/>
      <c r="I159" s="1"/>
      <c r="J159" s="1"/>
      <c r="K159" s="1"/>
      <c r="L159" s="1"/>
      <c r="M159" s="1"/>
      <c r="N159" s="1"/>
      <c r="O159" s="1"/>
      <c r="P159" s="1"/>
      <c r="Q159" s="1"/>
      <c r="R159" s="1"/>
      <c r="S159" s="1"/>
      <c r="T159" s="1"/>
      <c r="U159" s="1"/>
      <c r="V159" s="1"/>
      <c r="W159" s="1"/>
    </row>
    <row r="160" spans="2:23">
      <c r="B160" s="1"/>
      <c r="C160" s="16"/>
      <c r="D160" s="16"/>
      <c r="E160" s="16"/>
      <c r="F160" s="16"/>
      <c r="G160" s="1"/>
      <c r="H160" s="1"/>
      <c r="I160" s="1"/>
      <c r="J160" s="1"/>
      <c r="K160" s="1"/>
      <c r="L160" s="1"/>
      <c r="M160" s="1"/>
      <c r="N160" s="1"/>
      <c r="O160" s="1"/>
      <c r="P160" s="1"/>
      <c r="Q160" s="1"/>
      <c r="R160" s="1"/>
      <c r="S160" s="1"/>
      <c r="T160" s="1"/>
      <c r="U160" s="1"/>
      <c r="V160" s="1"/>
      <c r="W160" s="1"/>
    </row>
    <row r="161" spans="2:23">
      <c r="B161" s="1"/>
      <c r="C161" s="16"/>
      <c r="D161" s="16"/>
      <c r="E161" s="16"/>
      <c r="F161" s="16"/>
      <c r="G161" s="1"/>
      <c r="H161" s="1"/>
      <c r="I161" s="1"/>
      <c r="J161" s="1"/>
      <c r="K161" s="1"/>
      <c r="L161" s="1"/>
      <c r="M161" s="1"/>
      <c r="N161" s="1"/>
      <c r="O161" s="1"/>
      <c r="P161" s="1"/>
      <c r="Q161" s="1"/>
      <c r="R161" s="1"/>
      <c r="S161" s="1"/>
      <c r="T161" s="1"/>
      <c r="U161" s="1"/>
      <c r="V161" s="1"/>
      <c r="W161" s="1"/>
    </row>
    <row r="162" spans="2:23">
      <c r="B162" s="1"/>
      <c r="C162" s="16"/>
      <c r="D162" s="16"/>
      <c r="E162" s="16"/>
      <c r="F162" s="16"/>
      <c r="G162" s="1"/>
      <c r="H162" s="1"/>
      <c r="I162" s="1"/>
      <c r="J162" s="1"/>
      <c r="K162" s="1"/>
      <c r="L162" s="1"/>
      <c r="M162" s="1"/>
      <c r="N162" s="1"/>
      <c r="O162" s="1"/>
      <c r="P162" s="1"/>
      <c r="Q162" s="1"/>
      <c r="R162" s="1"/>
      <c r="S162" s="1"/>
      <c r="T162" s="1"/>
      <c r="U162" s="1"/>
      <c r="V162" s="1"/>
      <c r="W162" s="1"/>
    </row>
    <row r="163" spans="2:23">
      <c r="B163" s="1"/>
      <c r="C163" s="16"/>
      <c r="D163" s="16"/>
      <c r="E163" s="16"/>
      <c r="F163" s="16"/>
      <c r="G163" s="1"/>
      <c r="H163" s="1"/>
      <c r="I163" s="1"/>
      <c r="J163" s="1"/>
      <c r="K163" s="1"/>
      <c r="L163" s="1"/>
      <c r="M163" s="1"/>
      <c r="N163" s="1"/>
      <c r="O163" s="1"/>
      <c r="P163" s="1"/>
      <c r="Q163" s="1"/>
      <c r="R163" s="1"/>
      <c r="S163" s="1"/>
      <c r="T163" s="1"/>
      <c r="U163" s="1"/>
      <c r="V163" s="1"/>
      <c r="W163" s="1"/>
    </row>
    <row r="164" spans="2:23">
      <c r="B164" s="1"/>
      <c r="C164" s="16"/>
      <c r="D164" s="16"/>
      <c r="E164" s="16"/>
      <c r="F164" s="16"/>
      <c r="G164" s="1"/>
      <c r="H164" s="1"/>
      <c r="I164" s="1"/>
      <c r="J164" s="1"/>
      <c r="K164" s="1"/>
      <c r="L164" s="1"/>
      <c r="M164" s="1"/>
      <c r="N164" s="1"/>
      <c r="O164" s="1"/>
      <c r="P164" s="1"/>
      <c r="Q164" s="1"/>
      <c r="R164" s="1"/>
      <c r="S164" s="1"/>
      <c r="T164" s="1"/>
      <c r="U164" s="1"/>
      <c r="V164" s="1"/>
      <c r="W164" s="1"/>
    </row>
    <row r="165" spans="2:23">
      <c r="B165" s="1"/>
      <c r="C165" s="16"/>
      <c r="D165" s="16"/>
      <c r="E165" s="16"/>
      <c r="F165" s="16"/>
      <c r="G165" s="1"/>
      <c r="H165" s="1"/>
      <c r="I165" s="1"/>
      <c r="J165" s="1"/>
      <c r="K165" s="1"/>
      <c r="L165" s="1"/>
      <c r="M165" s="1"/>
      <c r="N165" s="1"/>
      <c r="O165" s="1"/>
      <c r="P165" s="1"/>
      <c r="Q165" s="1"/>
      <c r="R165" s="1"/>
      <c r="S165" s="1"/>
      <c r="T165" s="1"/>
      <c r="U165" s="1"/>
      <c r="V165" s="1"/>
      <c r="W165" s="1"/>
    </row>
    <row r="166" spans="2:23">
      <c r="B166" s="1"/>
      <c r="C166" s="16"/>
      <c r="D166" s="16"/>
      <c r="E166" s="16"/>
      <c r="F166" s="16"/>
      <c r="G166" s="1"/>
      <c r="H166" s="1"/>
      <c r="I166" s="1"/>
      <c r="J166" s="1"/>
      <c r="K166" s="1"/>
      <c r="L166" s="1"/>
      <c r="M166" s="1"/>
      <c r="N166" s="1"/>
      <c r="O166" s="1"/>
      <c r="P166" s="1"/>
      <c r="Q166" s="1"/>
      <c r="R166" s="1"/>
      <c r="S166" s="1"/>
      <c r="T166" s="1"/>
      <c r="U166" s="1"/>
      <c r="V166" s="1"/>
      <c r="W166" s="1"/>
    </row>
    <row r="167" spans="2:23">
      <c r="B167" s="1"/>
      <c r="C167" s="16"/>
      <c r="D167" s="16"/>
      <c r="E167" s="16"/>
      <c r="F167" s="16"/>
      <c r="G167" s="1"/>
      <c r="H167" s="1"/>
      <c r="I167" s="1"/>
      <c r="J167" s="1"/>
      <c r="K167" s="1"/>
      <c r="L167" s="1"/>
      <c r="M167" s="1"/>
      <c r="N167" s="1"/>
      <c r="O167" s="1"/>
      <c r="P167" s="1"/>
      <c r="Q167" s="1"/>
      <c r="R167" s="1"/>
      <c r="S167" s="1"/>
      <c r="T167" s="1"/>
      <c r="U167" s="1"/>
      <c r="V167" s="1"/>
      <c r="W167" s="1"/>
    </row>
    <row r="168" spans="2:23">
      <c r="B168" s="1"/>
      <c r="C168" s="16"/>
      <c r="D168" s="16"/>
      <c r="E168" s="16"/>
      <c r="F168" s="16"/>
      <c r="G168" s="1"/>
      <c r="H168" s="1"/>
      <c r="I168" s="1"/>
      <c r="J168" s="1"/>
      <c r="K168" s="1"/>
      <c r="L168" s="1"/>
      <c r="M168" s="1"/>
      <c r="N168" s="1"/>
      <c r="O168" s="1"/>
      <c r="P168" s="1"/>
      <c r="Q168" s="1"/>
      <c r="R168" s="1"/>
      <c r="S168" s="1"/>
      <c r="T168" s="1"/>
      <c r="U168" s="1"/>
      <c r="V168" s="1"/>
      <c r="W168" s="1"/>
    </row>
    <row r="169" spans="2:23">
      <c r="B169" s="1"/>
      <c r="C169" s="16"/>
      <c r="D169" s="16"/>
      <c r="E169" s="16"/>
      <c r="F169" s="16"/>
      <c r="G169" s="1"/>
      <c r="H169" s="1"/>
      <c r="I169" s="1"/>
      <c r="J169" s="1"/>
      <c r="K169" s="1"/>
      <c r="L169" s="1"/>
      <c r="M169" s="1"/>
      <c r="N169" s="1"/>
      <c r="O169" s="1"/>
      <c r="P169" s="1"/>
      <c r="Q169" s="1"/>
      <c r="R169" s="1"/>
      <c r="S169" s="1"/>
      <c r="T169" s="1"/>
      <c r="U169" s="1"/>
      <c r="V169" s="1"/>
      <c r="W169" s="1"/>
    </row>
    <row r="170" spans="2:23">
      <c r="B170" s="1"/>
      <c r="C170" s="16"/>
      <c r="D170" s="16"/>
      <c r="E170" s="16"/>
      <c r="F170" s="16"/>
      <c r="G170" s="1"/>
      <c r="H170" s="1"/>
      <c r="I170" s="1"/>
      <c r="J170" s="1"/>
      <c r="K170" s="1"/>
      <c r="L170" s="1"/>
      <c r="M170" s="1"/>
      <c r="N170" s="1"/>
      <c r="O170" s="1"/>
      <c r="P170" s="1"/>
      <c r="Q170" s="1"/>
      <c r="R170" s="1"/>
      <c r="S170" s="1"/>
      <c r="T170" s="1"/>
      <c r="U170" s="1"/>
      <c r="V170" s="1"/>
      <c r="W170" s="1"/>
    </row>
    <row r="171" spans="2:23">
      <c r="B171" s="1"/>
      <c r="C171" s="16"/>
      <c r="D171" s="16"/>
      <c r="E171" s="16"/>
      <c r="F171" s="16"/>
      <c r="G171" s="1"/>
      <c r="H171" s="1"/>
      <c r="I171" s="1"/>
      <c r="J171" s="1"/>
      <c r="K171" s="1"/>
      <c r="L171" s="1"/>
      <c r="M171" s="1"/>
      <c r="N171" s="1"/>
      <c r="O171" s="1"/>
      <c r="P171" s="1"/>
      <c r="Q171" s="1"/>
      <c r="R171" s="1"/>
      <c r="S171" s="1"/>
      <c r="T171" s="1"/>
      <c r="U171" s="1"/>
      <c r="V171" s="1"/>
      <c r="W171" s="1"/>
    </row>
    <row r="172" spans="2:23">
      <c r="B172" s="1"/>
      <c r="C172" s="16"/>
      <c r="D172" s="16"/>
      <c r="E172" s="16"/>
      <c r="F172" s="16"/>
      <c r="G172" s="1"/>
      <c r="H172" s="1"/>
      <c r="I172" s="1"/>
      <c r="J172" s="1"/>
      <c r="K172" s="1"/>
      <c r="L172" s="1"/>
      <c r="M172" s="1"/>
      <c r="N172" s="1"/>
      <c r="O172" s="1"/>
      <c r="P172" s="1"/>
      <c r="Q172" s="1"/>
      <c r="R172" s="1"/>
      <c r="S172" s="1"/>
      <c r="T172" s="1"/>
      <c r="U172" s="1"/>
      <c r="V172" s="1"/>
      <c r="W172" s="1"/>
    </row>
    <row r="173" spans="2:23">
      <c r="B173" s="1"/>
      <c r="C173" s="16"/>
      <c r="D173" s="16"/>
      <c r="E173" s="16"/>
      <c r="F173" s="16"/>
      <c r="G173" s="1"/>
      <c r="H173" s="1"/>
      <c r="I173" s="1"/>
      <c r="J173" s="1"/>
      <c r="K173" s="1"/>
      <c r="L173" s="1"/>
      <c r="M173" s="1"/>
      <c r="N173" s="1"/>
      <c r="O173" s="1"/>
      <c r="P173" s="1"/>
      <c r="Q173" s="1"/>
      <c r="R173" s="1"/>
      <c r="S173" s="1"/>
      <c r="T173" s="1"/>
      <c r="U173" s="1"/>
      <c r="V173" s="1"/>
      <c r="W173" s="1"/>
    </row>
    <row r="174" spans="2:23">
      <c r="B174" s="1"/>
      <c r="C174" s="16"/>
      <c r="D174" s="16"/>
      <c r="E174" s="16"/>
      <c r="F174" s="16"/>
      <c r="G174" s="1"/>
      <c r="H174" s="1"/>
      <c r="I174" s="1"/>
      <c r="J174" s="1"/>
      <c r="K174" s="1"/>
      <c r="L174" s="1"/>
      <c r="M174" s="1"/>
      <c r="N174" s="1"/>
      <c r="O174" s="1"/>
      <c r="P174" s="1"/>
      <c r="Q174" s="1"/>
      <c r="R174" s="1"/>
      <c r="S174" s="1"/>
      <c r="T174" s="1"/>
      <c r="U174" s="1"/>
      <c r="V174" s="1"/>
      <c r="W174" s="1"/>
    </row>
    <row r="175" spans="2:23">
      <c r="B175" s="1"/>
      <c r="C175" s="16"/>
      <c r="D175" s="16"/>
      <c r="E175" s="16"/>
      <c r="F175" s="16"/>
      <c r="G175" s="1"/>
      <c r="H175" s="1"/>
      <c r="I175" s="1"/>
      <c r="J175" s="1"/>
      <c r="K175" s="1"/>
      <c r="L175" s="1"/>
      <c r="M175" s="1"/>
      <c r="N175" s="1"/>
      <c r="O175" s="1"/>
      <c r="P175" s="1"/>
      <c r="Q175" s="1"/>
      <c r="R175" s="1"/>
      <c r="S175" s="1"/>
      <c r="T175" s="1"/>
      <c r="U175" s="1"/>
      <c r="V175" s="1"/>
      <c r="W175" s="1"/>
    </row>
    <row r="176" spans="2:23">
      <c r="B176" s="1"/>
      <c r="C176" s="16"/>
      <c r="D176" s="16"/>
      <c r="E176" s="16"/>
      <c r="F176" s="16"/>
      <c r="G176" s="1"/>
      <c r="H176" s="1"/>
      <c r="I176" s="1"/>
      <c r="J176" s="1"/>
      <c r="K176" s="1"/>
      <c r="L176" s="1"/>
      <c r="M176" s="1"/>
      <c r="N176" s="1"/>
      <c r="O176" s="1"/>
      <c r="P176" s="1"/>
      <c r="Q176" s="1"/>
      <c r="R176" s="1"/>
      <c r="S176" s="1"/>
      <c r="T176" s="1"/>
      <c r="U176" s="1"/>
      <c r="V176" s="1"/>
      <c r="W176" s="1"/>
    </row>
    <row r="177" spans="2:23">
      <c r="B177" s="1"/>
      <c r="C177" s="16"/>
      <c r="D177" s="16"/>
      <c r="E177" s="16"/>
      <c r="F177" s="16"/>
      <c r="G177" s="1"/>
      <c r="H177" s="1"/>
      <c r="I177" s="1"/>
      <c r="J177" s="1"/>
      <c r="K177" s="1"/>
      <c r="L177" s="1"/>
      <c r="M177" s="1"/>
      <c r="N177" s="1"/>
      <c r="O177" s="1"/>
      <c r="P177" s="1"/>
      <c r="Q177" s="1"/>
      <c r="R177" s="1"/>
      <c r="S177" s="1"/>
      <c r="T177" s="1"/>
      <c r="U177" s="1"/>
      <c r="V177" s="1"/>
      <c r="W177" s="1"/>
    </row>
    <row r="178" spans="2:23">
      <c r="B178" s="1"/>
      <c r="C178" s="16"/>
      <c r="D178" s="16"/>
      <c r="E178" s="16"/>
      <c r="F178" s="16"/>
      <c r="G178" s="1"/>
      <c r="H178" s="1"/>
      <c r="I178" s="1"/>
      <c r="J178" s="1"/>
      <c r="K178" s="1"/>
      <c r="L178" s="1"/>
      <c r="M178" s="1"/>
      <c r="N178" s="1"/>
      <c r="O178" s="1"/>
      <c r="P178" s="1"/>
      <c r="Q178" s="1"/>
      <c r="R178" s="1"/>
      <c r="S178" s="1"/>
      <c r="T178" s="1"/>
      <c r="U178" s="1"/>
      <c r="V178" s="1"/>
      <c r="W178" s="1"/>
    </row>
    <row r="179" spans="2:23">
      <c r="B179" s="1"/>
      <c r="C179" s="16"/>
      <c r="D179" s="16"/>
      <c r="E179" s="16"/>
      <c r="F179" s="16"/>
      <c r="G179" s="1"/>
      <c r="H179" s="1"/>
      <c r="I179" s="1"/>
      <c r="J179" s="1"/>
      <c r="K179" s="1"/>
      <c r="L179" s="1"/>
      <c r="M179" s="1"/>
      <c r="N179" s="1"/>
      <c r="O179" s="1"/>
      <c r="P179" s="1"/>
      <c r="Q179" s="1"/>
      <c r="R179" s="1"/>
      <c r="S179" s="1"/>
      <c r="T179" s="1"/>
      <c r="U179" s="1"/>
      <c r="V179" s="1"/>
      <c r="W179" s="1"/>
    </row>
    <row r="180" spans="2:23">
      <c r="B180" s="1"/>
      <c r="C180" s="16"/>
      <c r="D180" s="16"/>
      <c r="E180" s="16"/>
      <c r="F180" s="16"/>
      <c r="G180" s="1"/>
      <c r="H180" s="1"/>
      <c r="I180" s="1"/>
      <c r="J180" s="1"/>
      <c r="K180" s="1"/>
      <c r="L180" s="1"/>
      <c r="M180" s="1"/>
      <c r="N180" s="1"/>
      <c r="O180" s="1"/>
      <c r="P180" s="1"/>
      <c r="Q180" s="1"/>
      <c r="R180" s="1"/>
      <c r="S180" s="1"/>
      <c r="T180" s="1"/>
      <c r="U180" s="1"/>
      <c r="V180" s="1"/>
      <c r="W180" s="1"/>
    </row>
    <row r="181" spans="2:23">
      <c r="B181" s="1"/>
      <c r="C181" s="16"/>
      <c r="D181" s="16"/>
      <c r="E181" s="16"/>
      <c r="F181" s="16"/>
      <c r="G181" s="1"/>
      <c r="H181" s="1"/>
      <c r="I181" s="1"/>
      <c r="J181" s="1"/>
      <c r="K181" s="1"/>
      <c r="L181" s="1"/>
      <c r="M181" s="1"/>
      <c r="N181" s="1"/>
      <c r="O181" s="1"/>
      <c r="P181" s="1"/>
      <c r="Q181" s="1"/>
      <c r="R181" s="1"/>
      <c r="S181" s="1"/>
      <c r="T181" s="1"/>
      <c r="U181" s="1"/>
      <c r="V181" s="1"/>
      <c r="W181" s="1"/>
    </row>
    <row r="182" spans="2:23">
      <c r="B182" s="1"/>
      <c r="C182" s="16"/>
      <c r="D182" s="16"/>
      <c r="E182" s="16"/>
      <c r="F182" s="16"/>
      <c r="G182" s="1"/>
      <c r="H182" s="1"/>
      <c r="I182" s="1"/>
      <c r="J182" s="1"/>
      <c r="K182" s="1"/>
      <c r="L182" s="1"/>
      <c r="M182" s="1"/>
      <c r="N182" s="1"/>
      <c r="O182" s="1"/>
      <c r="P182" s="1"/>
      <c r="Q182" s="1"/>
      <c r="R182" s="1"/>
      <c r="S182" s="1"/>
      <c r="T182" s="1"/>
      <c r="U182" s="1"/>
      <c r="V182" s="1"/>
      <c r="W182" s="1"/>
    </row>
    <row r="183" spans="2:23">
      <c r="B183" s="1"/>
      <c r="C183" s="16"/>
      <c r="D183" s="16"/>
      <c r="E183" s="16"/>
      <c r="F183" s="16"/>
      <c r="G183" s="1"/>
      <c r="H183" s="1"/>
      <c r="I183" s="1"/>
      <c r="J183" s="1"/>
      <c r="K183" s="1"/>
      <c r="L183" s="1"/>
      <c r="M183" s="1"/>
      <c r="N183" s="1"/>
      <c r="O183" s="1"/>
      <c r="P183" s="1"/>
      <c r="Q183" s="1"/>
      <c r="R183" s="1"/>
      <c r="S183" s="1"/>
      <c r="T183" s="1"/>
      <c r="U183" s="1"/>
      <c r="V183" s="1"/>
      <c r="W183" s="1"/>
    </row>
    <row r="184" spans="2:23">
      <c r="B184" s="1"/>
      <c r="C184" s="16"/>
      <c r="D184" s="16"/>
      <c r="E184" s="16"/>
      <c r="F184" s="16"/>
      <c r="G184" s="1"/>
      <c r="H184" s="1"/>
      <c r="I184" s="1"/>
      <c r="J184" s="1"/>
      <c r="K184" s="1"/>
      <c r="L184" s="1"/>
      <c r="M184" s="1"/>
      <c r="N184" s="1"/>
      <c r="O184" s="1"/>
      <c r="P184" s="1"/>
      <c r="Q184" s="1"/>
      <c r="R184" s="1"/>
      <c r="S184" s="1"/>
      <c r="T184" s="1"/>
      <c r="U184" s="1"/>
      <c r="V184" s="1"/>
      <c r="W184" s="1"/>
    </row>
    <row r="185" spans="2:23">
      <c r="B185" s="1"/>
      <c r="C185" s="16"/>
      <c r="D185" s="16"/>
      <c r="E185" s="16"/>
      <c r="F185" s="16"/>
      <c r="G185" s="1"/>
      <c r="H185" s="1"/>
      <c r="I185" s="1"/>
      <c r="J185" s="1"/>
      <c r="K185" s="1"/>
      <c r="L185" s="1"/>
      <c r="M185" s="1"/>
      <c r="N185" s="1"/>
      <c r="O185" s="1"/>
      <c r="P185" s="1"/>
      <c r="Q185" s="1"/>
      <c r="R185" s="1"/>
      <c r="S185" s="1"/>
      <c r="T185" s="1"/>
      <c r="U185" s="1"/>
      <c r="V185" s="1"/>
      <c r="W185" s="1"/>
    </row>
    <row r="186" spans="2:23">
      <c r="B186" s="1"/>
      <c r="C186" s="16"/>
      <c r="D186" s="16"/>
      <c r="E186" s="16"/>
      <c r="F186" s="16"/>
      <c r="G186" s="1"/>
      <c r="H186" s="1"/>
      <c r="I186" s="1"/>
      <c r="J186" s="1"/>
      <c r="K186" s="1"/>
      <c r="L186" s="1"/>
      <c r="M186" s="1"/>
      <c r="N186" s="1"/>
      <c r="O186" s="1"/>
      <c r="P186" s="1"/>
      <c r="Q186" s="1"/>
      <c r="R186" s="1"/>
      <c r="S186" s="1"/>
      <c r="T186" s="1"/>
      <c r="U186" s="1"/>
      <c r="V186" s="1"/>
      <c r="W186" s="1"/>
    </row>
    <row r="187" spans="2:23">
      <c r="B187" s="1"/>
      <c r="C187" s="16"/>
      <c r="D187" s="16"/>
      <c r="E187" s="16"/>
      <c r="F187" s="16"/>
      <c r="G187" s="1"/>
      <c r="H187" s="1"/>
      <c r="I187" s="1"/>
      <c r="J187" s="1"/>
      <c r="K187" s="1"/>
      <c r="L187" s="1"/>
      <c r="M187" s="1"/>
      <c r="N187" s="1"/>
      <c r="O187" s="1"/>
      <c r="P187" s="1"/>
      <c r="Q187" s="1"/>
      <c r="R187" s="1"/>
      <c r="S187" s="1"/>
      <c r="T187" s="1"/>
      <c r="U187" s="1"/>
      <c r="V187" s="1"/>
      <c r="W187" s="1"/>
    </row>
    <row r="188" spans="2:23">
      <c r="B188" s="1"/>
      <c r="C188" s="16"/>
      <c r="D188" s="16"/>
      <c r="E188" s="16"/>
      <c r="F188" s="16"/>
      <c r="G188" s="1"/>
      <c r="H188" s="1"/>
      <c r="I188" s="1"/>
      <c r="J188" s="1"/>
      <c r="K188" s="1"/>
      <c r="L188" s="1"/>
      <c r="M188" s="1"/>
      <c r="N188" s="1"/>
      <c r="O188" s="1"/>
      <c r="P188" s="1"/>
      <c r="Q188" s="1"/>
      <c r="R188" s="1"/>
      <c r="S188" s="1"/>
      <c r="T188" s="1"/>
      <c r="U188" s="1"/>
      <c r="V188" s="1"/>
      <c r="W188" s="1"/>
    </row>
    <row r="189" spans="2:23">
      <c r="B189" s="1"/>
      <c r="C189" s="16"/>
      <c r="D189" s="16"/>
      <c r="E189" s="16"/>
      <c r="F189" s="16"/>
      <c r="G189" s="1"/>
      <c r="H189" s="1"/>
      <c r="I189" s="1"/>
      <c r="J189" s="1"/>
      <c r="K189" s="1"/>
      <c r="L189" s="1"/>
      <c r="M189" s="1"/>
      <c r="N189" s="1"/>
      <c r="O189" s="1"/>
      <c r="P189" s="1"/>
      <c r="Q189" s="1"/>
      <c r="R189" s="1"/>
      <c r="S189" s="1"/>
      <c r="T189" s="1"/>
      <c r="U189" s="1"/>
      <c r="V189" s="1"/>
      <c r="W189" s="1"/>
    </row>
    <row r="190" spans="2:23">
      <c r="B190" s="1"/>
      <c r="C190" s="16"/>
      <c r="D190" s="16"/>
      <c r="E190" s="16"/>
      <c r="F190" s="16"/>
      <c r="G190" s="1"/>
      <c r="H190" s="1"/>
      <c r="I190" s="1"/>
      <c r="J190" s="1"/>
      <c r="K190" s="1"/>
      <c r="L190" s="1"/>
      <c r="M190" s="1"/>
      <c r="N190" s="1"/>
      <c r="O190" s="1"/>
      <c r="P190" s="1"/>
      <c r="Q190" s="1"/>
      <c r="R190" s="1"/>
      <c r="S190" s="1"/>
      <c r="T190" s="1"/>
      <c r="U190" s="1"/>
      <c r="V190" s="1"/>
      <c r="W190" s="1"/>
    </row>
    <row r="191" spans="2:23">
      <c r="B191" s="1"/>
      <c r="C191" s="16"/>
      <c r="D191" s="16"/>
      <c r="E191" s="16"/>
      <c r="F191" s="16"/>
      <c r="G191" s="1"/>
      <c r="H191" s="1"/>
      <c r="I191" s="1"/>
      <c r="J191" s="1"/>
      <c r="K191" s="1"/>
      <c r="L191" s="1"/>
      <c r="M191" s="1"/>
      <c r="N191" s="1"/>
      <c r="O191" s="1"/>
      <c r="P191" s="1"/>
      <c r="Q191" s="1"/>
      <c r="R191" s="1"/>
      <c r="S191" s="1"/>
      <c r="T191" s="1"/>
      <c r="U191" s="1"/>
      <c r="V191" s="1"/>
      <c r="W191" s="1"/>
    </row>
    <row r="192" spans="2:23">
      <c r="B192" s="1"/>
      <c r="C192" s="16"/>
      <c r="D192" s="16"/>
      <c r="E192" s="16"/>
      <c r="F192" s="16"/>
      <c r="G192" s="1"/>
      <c r="H192" s="1"/>
      <c r="I192" s="1"/>
      <c r="J192" s="1"/>
      <c r="K192" s="1"/>
      <c r="L192" s="1"/>
      <c r="M192" s="1"/>
      <c r="N192" s="1"/>
      <c r="O192" s="1"/>
      <c r="P192" s="1"/>
      <c r="Q192" s="1"/>
      <c r="R192" s="1"/>
      <c r="S192" s="1"/>
      <c r="T192" s="1"/>
      <c r="U192" s="1"/>
      <c r="V192" s="1"/>
      <c r="W192" s="1"/>
    </row>
    <row r="193" spans="2:23">
      <c r="B193" s="1"/>
      <c r="C193" s="16"/>
      <c r="D193" s="16"/>
      <c r="E193" s="16"/>
      <c r="F193" s="16"/>
      <c r="G193" s="1"/>
      <c r="H193" s="1"/>
      <c r="I193" s="1"/>
      <c r="J193" s="1"/>
      <c r="K193" s="1"/>
      <c r="L193" s="1"/>
      <c r="M193" s="1"/>
      <c r="N193" s="1"/>
      <c r="O193" s="1"/>
      <c r="P193" s="1"/>
      <c r="Q193" s="1"/>
      <c r="R193" s="1"/>
      <c r="S193" s="1"/>
      <c r="T193" s="1"/>
      <c r="U193" s="1"/>
      <c r="V193" s="1"/>
      <c r="W193" s="1"/>
    </row>
    <row r="194" spans="2:23">
      <c r="B194" s="1"/>
      <c r="C194" s="16"/>
      <c r="D194" s="16"/>
      <c r="E194" s="16"/>
      <c r="F194" s="16"/>
      <c r="G194" s="1"/>
      <c r="H194" s="1"/>
      <c r="I194" s="1"/>
      <c r="J194" s="1"/>
      <c r="K194" s="1"/>
      <c r="L194" s="1"/>
      <c r="M194" s="1"/>
      <c r="N194" s="1"/>
      <c r="O194" s="1"/>
      <c r="P194" s="1"/>
      <c r="Q194" s="1"/>
      <c r="R194" s="1"/>
      <c r="S194" s="1"/>
      <c r="T194" s="1"/>
      <c r="U194" s="1"/>
      <c r="V194" s="1"/>
      <c r="W194" s="1"/>
    </row>
    <row r="195" spans="2:23">
      <c r="B195" s="1"/>
      <c r="C195" s="16"/>
      <c r="D195" s="16"/>
      <c r="E195" s="16"/>
      <c r="F195" s="16"/>
      <c r="G195" s="1"/>
      <c r="H195" s="1"/>
      <c r="I195" s="1"/>
      <c r="J195" s="1"/>
      <c r="K195" s="1"/>
      <c r="L195" s="1"/>
      <c r="M195" s="1"/>
      <c r="N195" s="1"/>
      <c r="O195" s="1"/>
      <c r="P195" s="1"/>
      <c r="Q195" s="1"/>
      <c r="R195" s="1"/>
      <c r="S195" s="1"/>
      <c r="T195" s="1"/>
      <c r="U195" s="1"/>
      <c r="V195" s="1"/>
      <c r="W195" s="1"/>
    </row>
    <row r="196" spans="2:23">
      <c r="B196" s="1"/>
      <c r="C196" s="16"/>
      <c r="D196" s="16"/>
      <c r="E196" s="16"/>
      <c r="F196" s="16"/>
      <c r="G196" s="1"/>
      <c r="H196" s="1"/>
      <c r="I196" s="1"/>
      <c r="J196" s="1"/>
      <c r="K196" s="1"/>
      <c r="L196" s="1"/>
      <c r="M196" s="1"/>
      <c r="N196" s="1"/>
      <c r="O196" s="1"/>
      <c r="P196" s="1"/>
      <c r="Q196" s="1"/>
      <c r="R196" s="1"/>
      <c r="S196" s="1"/>
      <c r="T196" s="1"/>
      <c r="U196" s="1"/>
      <c r="V196" s="1"/>
      <c r="W196" s="1"/>
    </row>
    <row r="197" spans="2:23">
      <c r="B197" s="1"/>
      <c r="C197" s="16"/>
      <c r="D197" s="16"/>
      <c r="E197" s="16"/>
      <c r="F197" s="16"/>
      <c r="G197" s="1"/>
      <c r="H197" s="1"/>
      <c r="I197" s="1"/>
      <c r="J197" s="1"/>
      <c r="K197" s="1"/>
      <c r="L197" s="1"/>
      <c r="M197" s="1"/>
      <c r="N197" s="1"/>
      <c r="O197" s="1"/>
      <c r="P197" s="1"/>
      <c r="Q197" s="1"/>
      <c r="R197" s="1"/>
      <c r="S197" s="1"/>
      <c r="T197" s="1"/>
      <c r="U197" s="1"/>
      <c r="V197" s="1"/>
      <c r="W197" s="1"/>
    </row>
    <row r="198" spans="2:23">
      <c r="B198" s="1"/>
      <c r="C198" s="16"/>
      <c r="D198" s="16"/>
      <c r="E198" s="16"/>
      <c r="F198" s="16"/>
      <c r="G198" s="1"/>
      <c r="H198" s="1"/>
      <c r="I198" s="1"/>
      <c r="J198" s="1"/>
      <c r="K198" s="1"/>
      <c r="L198" s="1"/>
      <c r="M198" s="1"/>
      <c r="N198" s="1"/>
      <c r="O198" s="1"/>
      <c r="P198" s="1"/>
      <c r="Q198" s="1"/>
      <c r="R198" s="1"/>
      <c r="S198" s="1"/>
      <c r="T198" s="1"/>
      <c r="U198" s="1"/>
      <c r="V198" s="1"/>
      <c r="W198" s="1"/>
    </row>
    <row r="199" spans="2:23">
      <c r="B199" s="1"/>
      <c r="C199" s="16"/>
      <c r="D199" s="16"/>
      <c r="E199" s="16"/>
      <c r="F199" s="16"/>
      <c r="G199" s="1"/>
      <c r="H199" s="1"/>
      <c r="I199" s="1"/>
      <c r="J199" s="1"/>
      <c r="K199" s="1"/>
      <c r="L199" s="1"/>
      <c r="M199" s="1"/>
      <c r="N199" s="1"/>
      <c r="O199" s="1"/>
      <c r="P199" s="1"/>
      <c r="Q199" s="1"/>
      <c r="R199" s="1"/>
      <c r="S199" s="1"/>
      <c r="T199" s="1"/>
      <c r="U199" s="1"/>
      <c r="V199" s="1"/>
      <c r="W199" s="1"/>
    </row>
    <row r="200" spans="2:23">
      <c r="B200" s="1"/>
      <c r="C200" s="16"/>
      <c r="D200" s="16"/>
      <c r="E200" s="16"/>
      <c r="F200" s="16"/>
      <c r="G200" s="1"/>
      <c r="H200" s="1"/>
      <c r="I200" s="1"/>
      <c r="J200" s="1"/>
      <c r="K200" s="1"/>
      <c r="L200" s="1"/>
      <c r="M200" s="1"/>
      <c r="N200" s="1"/>
      <c r="O200" s="1"/>
      <c r="P200" s="1"/>
      <c r="Q200" s="1"/>
      <c r="R200" s="1"/>
      <c r="S200" s="1"/>
      <c r="T200" s="1"/>
      <c r="U200" s="1"/>
      <c r="V200" s="1"/>
      <c r="W200" s="1"/>
    </row>
    <row r="201" spans="2:23">
      <c r="B201" s="1"/>
      <c r="C201" s="16"/>
      <c r="D201" s="16"/>
      <c r="E201" s="16"/>
      <c r="F201" s="16"/>
      <c r="G201" s="1"/>
      <c r="H201" s="1"/>
      <c r="I201" s="1"/>
      <c r="J201" s="1"/>
      <c r="K201" s="1"/>
      <c r="L201" s="1"/>
      <c r="M201" s="1"/>
      <c r="N201" s="1"/>
      <c r="O201" s="1"/>
      <c r="P201" s="1"/>
      <c r="Q201" s="1"/>
      <c r="R201" s="1"/>
      <c r="S201" s="1"/>
      <c r="T201" s="1"/>
      <c r="U201" s="1"/>
      <c r="V201" s="1"/>
      <c r="W201" s="1"/>
    </row>
    <row r="202" spans="2:23">
      <c r="B202" s="1"/>
      <c r="C202" s="16"/>
      <c r="D202" s="16"/>
      <c r="E202" s="16"/>
      <c r="F202" s="16"/>
      <c r="G202" s="1"/>
      <c r="H202" s="1"/>
      <c r="I202" s="1"/>
      <c r="J202" s="1"/>
      <c r="K202" s="1"/>
      <c r="L202" s="1"/>
      <c r="M202" s="1"/>
      <c r="N202" s="1"/>
      <c r="O202" s="1"/>
      <c r="P202" s="1"/>
      <c r="Q202" s="1"/>
      <c r="R202" s="1"/>
      <c r="S202" s="1"/>
      <c r="T202" s="1"/>
      <c r="U202" s="1"/>
      <c r="V202" s="1"/>
      <c r="W202" s="1"/>
    </row>
    <row r="203" spans="2:23">
      <c r="B203" s="1"/>
      <c r="C203" s="16"/>
      <c r="D203" s="16"/>
      <c r="E203" s="16"/>
      <c r="F203" s="16"/>
      <c r="G203" s="1"/>
      <c r="H203" s="1"/>
      <c r="I203" s="1"/>
      <c r="J203" s="1"/>
      <c r="K203" s="1"/>
      <c r="L203" s="1"/>
      <c r="M203" s="1"/>
      <c r="N203" s="1"/>
      <c r="O203" s="1"/>
      <c r="P203" s="1"/>
      <c r="Q203" s="1"/>
      <c r="R203" s="1"/>
      <c r="S203" s="1"/>
      <c r="T203" s="1"/>
      <c r="U203" s="1"/>
      <c r="V203" s="1"/>
      <c r="W203" s="1"/>
    </row>
    <row r="204" spans="2:23">
      <c r="B204" s="1"/>
      <c r="C204" s="16"/>
      <c r="D204" s="16"/>
      <c r="E204" s="16"/>
      <c r="F204" s="16"/>
      <c r="G204" s="1"/>
      <c r="H204" s="1"/>
      <c r="I204" s="1"/>
      <c r="J204" s="1"/>
      <c r="K204" s="1"/>
      <c r="L204" s="1"/>
      <c r="M204" s="1"/>
      <c r="N204" s="1"/>
      <c r="O204" s="1"/>
      <c r="P204" s="1"/>
      <c r="Q204" s="1"/>
      <c r="R204" s="1"/>
      <c r="S204" s="1"/>
      <c r="T204" s="1"/>
      <c r="U204" s="1"/>
      <c r="V204" s="1"/>
      <c r="W204" s="1"/>
    </row>
    <row r="205" spans="2:23">
      <c r="B205" s="1"/>
      <c r="C205" s="16"/>
      <c r="D205" s="16"/>
      <c r="E205" s="16"/>
      <c r="F205" s="16"/>
      <c r="G205" s="1"/>
      <c r="H205" s="1"/>
      <c r="I205" s="1"/>
      <c r="J205" s="1"/>
      <c r="K205" s="1"/>
      <c r="L205" s="1"/>
      <c r="M205" s="1"/>
      <c r="N205" s="1"/>
      <c r="O205" s="1"/>
      <c r="P205" s="1"/>
      <c r="Q205" s="1"/>
      <c r="R205" s="1"/>
      <c r="S205" s="1"/>
      <c r="T205" s="1"/>
      <c r="U205" s="1"/>
      <c r="V205" s="1"/>
      <c r="W205" s="1"/>
    </row>
    <row r="206" spans="2:23">
      <c r="B206" s="1"/>
      <c r="C206" s="16"/>
      <c r="D206" s="16"/>
      <c r="E206" s="16"/>
      <c r="F206" s="16"/>
      <c r="G206" s="1"/>
      <c r="H206" s="1"/>
      <c r="I206" s="1"/>
      <c r="J206" s="1"/>
      <c r="K206" s="1"/>
      <c r="L206" s="1"/>
      <c r="M206" s="1"/>
      <c r="N206" s="1"/>
      <c r="O206" s="1"/>
      <c r="P206" s="1"/>
      <c r="Q206" s="1"/>
      <c r="R206" s="1"/>
      <c r="S206" s="1"/>
      <c r="T206" s="1"/>
      <c r="U206" s="1"/>
      <c r="V206" s="1"/>
      <c r="W206" s="1"/>
    </row>
    <row r="207" spans="2:23">
      <c r="B207" s="1"/>
      <c r="C207" s="16"/>
      <c r="D207" s="16"/>
      <c r="E207" s="16"/>
      <c r="F207" s="16"/>
      <c r="G207" s="1"/>
      <c r="H207" s="1"/>
      <c r="I207" s="1"/>
      <c r="J207" s="1"/>
      <c r="K207" s="1"/>
      <c r="L207" s="1"/>
      <c r="M207" s="1"/>
      <c r="N207" s="1"/>
      <c r="O207" s="1"/>
      <c r="P207" s="1"/>
      <c r="Q207" s="1"/>
      <c r="R207" s="1"/>
      <c r="S207" s="1"/>
      <c r="T207" s="1"/>
      <c r="U207" s="1"/>
      <c r="V207" s="1"/>
      <c r="W207" s="1"/>
    </row>
    <row r="208" spans="2:23">
      <c r="B208" s="1"/>
      <c r="C208" s="16"/>
      <c r="D208" s="16"/>
      <c r="E208" s="16"/>
      <c r="F208" s="16"/>
      <c r="G208" s="1"/>
      <c r="H208" s="1"/>
      <c r="I208" s="1"/>
      <c r="J208" s="1"/>
      <c r="K208" s="1"/>
      <c r="L208" s="1"/>
      <c r="M208" s="1"/>
      <c r="N208" s="1"/>
      <c r="O208" s="1"/>
      <c r="P208" s="1"/>
      <c r="Q208" s="1"/>
      <c r="R208" s="1"/>
      <c r="S208" s="1"/>
      <c r="T208" s="1"/>
      <c r="U208" s="1"/>
      <c r="V208" s="1"/>
      <c r="W208" s="1"/>
    </row>
    <row r="209" spans="2:23">
      <c r="B209" s="1"/>
      <c r="C209" s="16"/>
      <c r="D209" s="16"/>
      <c r="E209" s="16"/>
      <c r="F209" s="16"/>
      <c r="G209" s="1"/>
      <c r="H209" s="1"/>
      <c r="I209" s="1"/>
      <c r="J209" s="1"/>
      <c r="K209" s="1"/>
      <c r="L209" s="1"/>
      <c r="M209" s="1"/>
      <c r="N209" s="1"/>
      <c r="O209" s="1"/>
      <c r="P209" s="1"/>
      <c r="Q209" s="1"/>
      <c r="R209" s="1"/>
      <c r="S209" s="1"/>
      <c r="T209" s="1"/>
      <c r="U209" s="1"/>
      <c r="V209" s="1"/>
      <c r="W209" s="1"/>
    </row>
    <row r="210" spans="2:23">
      <c r="B210" s="1"/>
      <c r="C210" s="16"/>
      <c r="D210" s="16"/>
      <c r="E210" s="16"/>
      <c r="F210" s="16"/>
      <c r="G210" s="1"/>
      <c r="H210" s="1"/>
      <c r="I210" s="1"/>
      <c r="J210" s="1"/>
      <c r="K210" s="1"/>
      <c r="L210" s="1"/>
      <c r="M210" s="1"/>
      <c r="N210" s="1"/>
      <c r="O210" s="1"/>
      <c r="P210" s="1"/>
      <c r="Q210" s="1"/>
      <c r="R210" s="1"/>
      <c r="S210" s="1"/>
      <c r="T210" s="1"/>
      <c r="U210" s="1"/>
      <c r="V210" s="1"/>
      <c r="W210" s="1"/>
    </row>
    <row r="211" spans="2:23">
      <c r="B211" s="1"/>
      <c r="C211" s="16"/>
      <c r="D211" s="16"/>
      <c r="E211" s="16"/>
      <c r="F211" s="16"/>
      <c r="G211" s="1"/>
      <c r="H211" s="1"/>
      <c r="I211" s="1"/>
      <c r="J211" s="1"/>
      <c r="K211" s="1"/>
      <c r="L211" s="1"/>
      <c r="M211" s="1"/>
      <c r="N211" s="1"/>
      <c r="O211" s="1"/>
      <c r="P211" s="1"/>
      <c r="Q211" s="1"/>
      <c r="R211" s="1"/>
      <c r="S211" s="1"/>
      <c r="T211" s="1"/>
      <c r="U211" s="1"/>
      <c r="V211" s="1"/>
      <c r="W211" s="1"/>
    </row>
    <row r="212" spans="2:23">
      <c r="B212" s="1"/>
      <c r="C212" s="16"/>
      <c r="D212" s="16"/>
      <c r="E212" s="16"/>
      <c r="F212" s="16"/>
      <c r="G212" s="1"/>
      <c r="H212" s="1"/>
      <c r="I212" s="1"/>
      <c r="J212" s="1"/>
      <c r="K212" s="1"/>
      <c r="L212" s="1"/>
      <c r="M212" s="1"/>
      <c r="N212" s="1"/>
      <c r="O212" s="1"/>
      <c r="P212" s="1"/>
      <c r="Q212" s="1"/>
      <c r="R212" s="1"/>
      <c r="S212" s="1"/>
      <c r="T212" s="1"/>
      <c r="U212" s="1"/>
      <c r="V212" s="1"/>
      <c r="W212" s="1"/>
    </row>
    <row r="213" spans="2:23">
      <c r="B213" s="1"/>
      <c r="C213" s="16"/>
      <c r="D213" s="16"/>
      <c r="E213" s="16"/>
      <c r="F213" s="16"/>
      <c r="G213" s="1"/>
      <c r="H213" s="1"/>
      <c r="I213" s="1"/>
      <c r="J213" s="1"/>
      <c r="K213" s="1"/>
      <c r="L213" s="1"/>
      <c r="M213" s="1"/>
      <c r="N213" s="1"/>
      <c r="O213" s="1"/>
      <c r="P213" s="1"/>
      <c r="Q213" s="1"/>
      <c r="R213" s="1"/>
      <c r="S213" s="1"/>
      <c r="T213" s="1"/>
      <c r="U213" s="1"/>
      <c r="V213" s="1"/>
      <c r="W213" s="1"/>
    </row>
    <row r="214" spans="2:23">
      <c r="B214" s="1"/>
      <c r="C214" s="16"/>
      <c r="D214" s="16"/>
      <c r="E214" s="16"/>
      <c r="F214" s="16"/>
      <c r="G214" s="1"/>
      <c r="H214" s="1"/>
      <c r="I214" s="1"/>
      <c r="J214" s="1"/>
      <c r="K214" s="1"/>
      <c r="L214" s="1"/>
      <c r="M214" s="1"/>
      <c r="N214" s="1"/>
      <c r="O214" s="1"/>
      <c r="P214" s="1"/>
      <c r="Q214" s="1"/>
      <c r="R214" s="1"/>
      <c r="S214" s="1"/>
      <c r="T214" s="1"/>
      <c r="U214" s="1"/>
      <c r="V214" s="1"/>
      <c r="W214" s="1"/>
    </row>
    <row r="215" spans="2:23">
      <c r="B215" s="1"/>
      <c r="C215" s="16"/>
      <c r="D215" s="16"/>
      <c r="E215" s="16"/>
      <c r="F215" s="16"/>
      <c r="G215" s="1"/>
      <c r="H215" s="1"/>
      <c r="I215" s="1"/>
      <c r="J215" s="1"/>
      <c r="K215" s="1"/>
      <c r="L215" s="1"/>
      <c r="M215" s="1"/>
      <c r="N215" s="1"/>
      <c r="O215" s="1"/>
      <c r="P215" s="1"/>
      <c r="Q215" s="1"/>
      <c r="R215" s="1"/>
      <c r="S215" s="1"/>
      <c r="T215" s="1"/>
      <c r="U215" s="1"/>
      <c r="V215" s="1"/>
      <c r="W215" s="1"/>
    </row>
    <row r="216" spans="2:23">
      <c r="B216" s="1"/>
      <c r="C216" s="16"/>
      <c r="D216" s="16"/>
      <c r="E216" s="16"/>
      <c r="F216" s="16"/>
      <c r="G216" s="1"/>
      <c r="H216" s="1"/>
      <c r="I216" s="1"/>
      <c r="J216" s="1"/>
      <c r="K216" s="1"/>
      <c r="L216" s="1"/>
      <c r="M216" s="1"/>
      <c r="N216" s="1"/>
      <c r="O216" s="1"/>
      <c r="P216" s="1"/>
      <c r="Q216" s="1"/>
      <c r="R216" s="1"/>
      <c r="S216" s="1"/>
      <c r="T216" s="1"/>
      <c r="U216" s="1"/>
      <c r="V216" s="1"/>
      <c r="W216" s="1"/>
    </row>
    <row r="217" spans="2:23">
      <c r="B217" s="1"/>
      <c r="C217" s="16"/>
      <c r="D217" s="16"/>
      <c r="E217" s="16"/>
      <c r="F217" s="16"/>
      <c r="G217" s="1"/>
      <c r="H217" s="1"/>
      <c r="I217" s="1"/>
      <c r="J217" s="1"/>
      <c r="K217" s="1"/>
      <c r="L217" s="1"/>
      <c r="M217" s="1"/>
      <c r="N217" s="1"/>
      <c r="O217" s="1"/>
      <c r="P217" s="1"/>
      <c r="Q217" s="1"/>
      <c r="R217" s="1"/>
      <c r="S217" s="1"/>
      <c r="T217" s="1"/>
      <c r="U217" s="1"/>
      <c r="V217" s="1"/>
      <c r="W217" s="1"/>
    </row>
    <row r="218" spans="2:23">
      <c r="B218" s="1"/>
      <c r="C218" s="16"/>
      <c r="D218" s="16"/>
      <c r="E218" s="16"/>
      <c r="F218" s="16"/>
      <c r="G218" s="1"/>
      <c r="H218" s="1"/>
      <c r="I218" s="1"/>
      <c r="J218" s="1"/>
      <c r="K218" s="1"/>
      <c r="L218" s="1"/>
      <c r="M218" s="1"/>
      <c r="N218" s="1"/>
      <c r="O218" s="1"/>
      <c r="P218" s="1"/>
      <c r="Q218" s="1"/>
      <c r="R218" s="1"/>
      <c r="S218" s="1"/>
      <c r="T218" s="1"/>
      <c r="U218" s="1"/>
      <c r="V218" s="1"/>
      <c r="W218" s="1"/>
    </row>
    <row r="219" spans="2:23">
      <c r="B219" s="1"/>
      <c r="C219" s="16"/>
      <c r="D219" s="16"/>
      <c r="E219" s="16"/>
      <c r="F219" s="16"/>
      <c r="G219" s="1"/>
      <c r="H219" s="1"/>
      <c r="I219" s="1"/>
      <c r="J219" s="1"/>
      <c r="K219" s="1"/>
      <c r="L219" s="1"/>
      <c r="M219" s="1"/>
      <c r="N219" s="1"/>
      <c r="O219" s="1"/>
      <c r="P219" s="1"/>
      <c r="Q219" s="1"/>
      <c r="R219" s="1"/>
      <c r="S219" s="1"/>
      <c r="T219" s="1"/>
      <c r="U219" s="1"/>
      <c r="V219" s="1"/>
      <c r="W219" s="1"/>
    </row>
    <row r="220" spans="2:23">
      <c r="B220" s="1"/>
      <c r="C220" s="16"/>
      <c r="D220" s="16"/>
      <c r="E220" s="16"/>
      <c r="F220" s="16"/>
      <c r="G220" s="1"/>
      <c r="H220" s="1"/>
      <c r="I220" s="1"/>
      <c r="J220" s="1"/>
      <c r="K220" s="1"/>
      <c r="L220" s="1"/>
      <c r="M220" s="1"/>
      <c r="N220" s="1"/>
      <c r="O220" s="1"/>
      <c r="P220" s="1"/>
      <c r="Q220" s="1"/>
      <c r="R220" s="1"/>
      <c r="S220" s="1"/>
      <c r="T220" s="1"/>
      <c r="U220" s="1"/>
      <c r="V220" s="1"/>
      <c r="W220" s="1"/>
    </row>
    <row r="221" spans="2:23">
      <c r="B221" s="1"/>
      <c r="C221" s="16"/>
      <c r="D221" s="16"/>
      <c r="E221" s="16"/>
      <c r="F221" s="16"/>
      <c r="G221" s="1"/>
      <c r="H221" s="1"/>
      <c r="I221" s="1"/>
      <c r="J221" s="1"/>
      <c r="K221" s="1"/>
      <c r="L221" s="1"/>
      <c r="M221" s="1"/>
      <c r="N221" s="1"/>
      <c r="O221" s="1"/>
      <c r="P221" s="1"/>
      <c r="Q221" s="1"/>
      <c r="R221" s="1"/>
      <c r="S221" s="1"/>
      <c r="T221" s="1"/>
      <c r="U221" s="1"/>
      <c r="V221" s="1"/>
      <c r="W221" s="1"/>
    </row>
    <row r="222" spans="2:23">
      <c r="B222" s="1"/>
      <c r="C222" s="16"/>
      <c r="D222" s="16"/>
      <c r="E222" s="16"/>
      <c r="F222" s="16"/>
      <c r="G222" s="1"/>
      <c r="H222" s="1"/>
      <c r="I222" s="1"/>
      <c r="J222" s="1"/>
      <c r="K222" s="1"/>
      <c r="L222" s="1"/>
      <c r="M222" s="1"/>
      <c r="N222" s="1"/>
      <c r="O222" s="1"/>
      <c r="P222" s="1"/>
      <c r="Q222" s="1"/>
      <c r="R222" s="1"/>
      <c r="S222" s="1"/>
      <c r="T222" s="1"/>
      <c r="U222" s="1"/>
      <c r="V222" s="1"/>
      <c r="W222" s="1"/>
    </row>
    <row r="223" spans="2:23">
      <c r="B223" s="1"/>
      <c r="C223" s="16"/>
      <c r="D223" s="16"/>
      <c r="E223" s="16"/>
      <c r="F223" s="16"/>
      <c r="G223" s="1"/>
      <c r="H223" s="1"/>
      <c r="I223" s="1"/>
      <c r="J223" s="1"/>
      <c r="K223" s="1"/>
      <c r="L223" s="1"/>
      <c r="M223" s="1"/>
      <c r="N223" s="1"/>
      <c r="O223" s="1"/>
      <c r="P223" s="1"/>
      <c r="Q223" s="1"/>
      <c r="R223" s="1"/>
      <c r="S223" s="1"/>
      <c r="T223" s="1"/>
      <c r="U223" s="1"/>
      <c r="V223" s="1"/>
      <c r="W223" s="1"/>
    </row>
    <row r="224" spans="2:23">
      <c r="B224" s="1"/>
      <c r="C224" s="16"/>
      <c r="D224" s="16"/>
      <c r="E224" s="16"/>
      <c r="F224" s="16"/>
      <c r="G224" s="1"/>
      <c r="H224" s="1"/>
      <c r="I224" s="1"/>
      <c r="J224" s="1"/>
      <c r="K224" s="1"/>
      <c r="L224" s="1"/>
      <c r="M224" s="1"/>
      <c r="N224" s="1"/>
      <c r="O224" s="1"/>
      <c r="P224" s="1"/>
      <c r="Q224" s="1"/>
      <c r="R224" s="1"/>
      <c r="S224" s="1"/>
      <c r="T224" s="1"/>
      <c r="U224" s="1"/>
      <c r="V224" s="1"/>
      <c r="W224" s="1"/>
    </row>
    <row r="225" spans="2:23">
      <c r="B225" s="1"/>
      <c r="C225" s="16"/>
      <c r="D225" s="16"/>
      <c r="E225" s="16"/>
      <c r="F225" s="16"/>
      <c r="G225" s="1"/>
      <c r="H225" s="1"/>
      <c r="I225" s="1"/>
      <c r="J225" s="1"/>
      <c r="K225" s="1"/>
      <c r="L225" s="1"/>
      <c r="M225" s="1"/>
      <c r="N225" s="1"/>
      <c r="O225" s="1"/>
      <c r="P225" s="1"/>
      <c r="Q225" s="1"/>
      <c r="R225" s="1"/>
      <c r="S225" s="1"/>
      <c r="T225" s="1"/>
      <c r="U225" s="1"/>
      <c r="V225" s="1"/>
      <c r="W225" s="1"/>
    </row>
    <row r="226" spans="2:23">
      <c r="B226" s="1"/>
      <c r="C226" s="16"/>
      <c r="D226" s="16"/>
      <c r="E226" s="16"/>
      <c r="F226" s="16"/>
      <c r="G226" s="1"/>
      <c r="H226" s="1"/>
      <c r="I226" s="1"/>
      <c r="J226" s="1"/>
      <c r="K226" s="1"/>
      <c r="L226" s="1"/>
      <c r="M226" s="1"/>
      <c r="N226" s="1"/>
      <c r="O226" s="1"/>
      <c r="P226" s="1"/>
      <c r="Q226" s="1"/>
      <c r="R226" s="1"/>
      <c r="S226" s="1"/>
      <c r="T226" s="1"/>
      <c r="U226" s="1"/>
      <c r="V226" s="1"/>
      <c r="W226" s="1"/>
    </row>
    <row r="227" spans="2:23">
      <c r="B227" s="1"/>
      <c r="C227" s="16"/>
      <c r="D227" s="16"/>
      <c r="E227" s="16"/>
      <c r="F227" s="16"/>
      <c r="G227" s="1"/>
      <c r="H227" s="1"/>
      <c r="I227" s="1"/>
      <c r="J227" s="1"/>
      <c r="K227" s="1"/>
      <c r="L227" s="1"/>
      <c r="M227" s="1"/>
      <c r="N227" s="1"/>
      <c r="O227" s="1"/>
      <c r="P227" s="1"/>
      <c r="Q227" s="1"/>
      <c r="R227" s="1"/>
      <c r="S227" s="1"/>
      <c r="T227" s="1"/>
      <c r="U227" s="1"/>
      <c r="V227" s="1"/>
      <c r="W227" s="1"/>
    </row>
    <row r="228" spans="2:23">
      <c r="B228" s="1"/>
      <c r="C228" s="16"/>
      <c r="D228" s="16"/>
      <c r="E228" s="16"/>
      <c r="F228" s="16"/>
      <c r="G228" s="1"/>
      <c r="H228" s="1"/>
      <c r="I228" s="1"/>
      <c r="J228" s="1"/>
      <c r="K228" s="1"/>
      <c r="L228" s="1"/>
      <c r="M228" s="1"/>
      <c r="N228" s="1"/>
      <c r="O228" s="1"/>
      <c r="P228" s="1"/>
      <c r="Q228" s="1"/>
      <c r="R228" s="1"/>
      <c r="S228" s="1"/>
      <c r="T228" s="1"/>
      <c r="U228" s="1"/>
      <c r="V228" s="1"/>
      <c r="W228" s="1"/>
    </row>
    <row r="229" spans="2:23">
      <c r="B229" s="1"/>
      <c r="C229" s="16"/>
      <c r="D229" s="16"/>
      <c r="E229" s="16"/>
      <c r="F229" s="16"/>
      <c r="G229" s="1"/>
      <c r="H229" s="1"/>
      <c r="I229" s="1"/>
      <c r="J229" s="1"/>
      <c r="K229" s="1"/>
      <c r="L229" s="1"/>
      <c r="M229" s="1"/>
      <c r="N229" s="1"/>
      <c r="O229" s="1"/>
      <c r="P229" s="1"/>
      <c r="Q229" s="1"/>
      <c r="R229" s="1"/>
      <c r="S229" s="1"/>
      <c r="T229" s="1"/>
      <c r="U229" s="1"/>
      <c r="V229" s="1"/>
      <c r="W229" s="1"/>
    </row>
    <row r="230" spans="2:23">
      <c r="B230" s="1"/>
      <c r="C230" s="16"/>
      <c r="D230" s="16"/>
      <c r="E230" s="16"/>
      <c r="F230" s="16"/>
      <c r="G230" s="1"/>
      <c r="H230" s="1"/>
      <c r="I230" s="1"/>
      <c r="J230" s="1"/>
      <c r="K230" s="1"/>
      <c r="L230" s="1"/>
      <c r="M230" s="1"/>
      <c r="N230" s="1"/>
      <c r="O230" s="1"/>
      <c r="P230" s="1"/>
      <c r="Q230" s="1"/>
      <c r="R230" s="1"/>
      <c r="S230" s="1"/>
      <c r="T230" s="1"/>
      <c r="U230" s="1"/>
      <c r="V230" s="1"/>
      <c r="W230" s="1"/>
    </row>
    <row r="231" spans="2:23">
      <c r="B231" s="1"/>
      <c r="C231" s="16"/>
      <c r="D231" s="16"/>
      <c r="E231" s="16"/>
      <c r="F231" s="16"/>
      <c r="G231" s="1"/>
      <c r="H231" s="1"/>
      <c r="I231" s="1"/>
      <c r="J231" s="1"/>
      <c r="K231" s="1"/>
      <c r="L231" s="1"/>
      <c r="M231" s="1"/>
      <c r="N231" s="1"/>
      <c r="O231" s="1"/>
      <c r="P231" s="1"/>
      <c r="Q231" s="1"/>
      <c r="R231" s="1"/>
      <c r="S231" s="1"/>
      <c r="T231" s="1"/>
      <c r="U231" s="1"/>
      <c r="V231" s="1"/>
      <c r="W231" s="1"/>
    </row>
    <row r="232" spans="2:23">
      <c r="B232" s="1"/>
      <c r="C232" s="16"/>
      <c r="D232" s="16"/>
      <c r="E232" s="16"/>
      <c r="F232" s="16"/>
      <c r="G232" s="1"/>
      <c r="H232" s="1"/>
      <c r="I232" s="1"/>
      <c r="J232" s="1"/>
      <c r="K232" s="1"/>
      <c r="L232" s="1"/>
      <c r="M232" s="1"/>
      <c r="N232" s="1"/>
      <c r="O232" s="1"/>
      <c r="P232" s="1"/>
      <c r="Q232" s="1"/>
      <c r="R232" s="1"/>
      <c r="S232" s="1"/>
      <c r="T232" s="1"/>
      <c r="U232" s="1"/>
      <c r="V232" s="1"/>
      <c r="W232" s="1"/>
    </row>
    <row r="233" spans="2:23">
      <c r="B233" s="1"/>
      <c r="C233" s="16"/>
      <c r="D233" s="16"/>
      <c r="E233" s="16"/>
      <c r="F233" s="16"/>
      <c r="G233" s="1"/>
      <c r="H233" s="1"/>
      <c r="I233" s="1"/>
      <c r="J233" s="1"/>
      <c r="K233" s="1"/>
      <c r="L233" s="1"/>
      <c r="M233" s="1"/>
      <c r="N233" s="1"/>
      <c r="O233" s="1"/>
      <c r="P233" s="1"/>
      <c r="Q233" s="1"/>
      <c r="R233" s="1"/>
      <c r="S233" s="1"/>
      <c r="T233" s="1"/>
      <c r="U233" s="1"/>
      <c r="V233" s="1"/>
      <c r="W233" s="1"/>
    </row>
    <row r="234" spans="2:23">
      <c r="B234" s="1"/>
      <c r="C234" s="16"/>
      <c r="D234" s="16"/>
      <c r="E234" s="16"/>
      <c r="F234" s="16"/>
      <c r="G234" s="1"/>
      <c r="H234" s="1"/>
      <c r="I234" s="1"/>
      <c r="J234" s="1"/>
      <c r="K234" s="1"/>
      <c r="L234" s="1"/>
      <c r="M234" s="1"/>
      <c r="N234" s="1"/>
      <c r="O234" s="1"/>
      <c r="P234" s="1"/>
      <c r="Q234" s="1"/>
      <c r="R234" s="1"/>
      <c r="S234" s="1"/>
      <c r="T234" s="1"/>
      <c r="U234" s="1"/>
      <c r="V234" s="1"/>
      <c r="W234" s="1"/>
    </row>
    <row r="235" spans="2:23">
      <c r="B235" s="1"/>
      <c r="C235" s="16"/>
      <c r="D235" s="16"/>
      <c r="E235" s="16"/>
      <c r="F235" s="16"/>
      <c r="G235" s="1"/>
      <c r="H235" s="1"/>
      <c r="I235" s="1"/>
      <c r="J235" s="1"/>
      <c r="K235" s="1"/>
      <c r="L235" s="1"/>
      <c r="M235" s="1"/>
      <c r="N235" s="1"/>
      <c r="O235" s="1"/>
      <c r="P235" s="1"/>
      <c r="Q235" s="1"/>
      <c r="R235" s="1"/>
      <c r="S235" s="1"/>
      <c r="T235" s="1"/>
      <c r="U235" s="1"/>
      <c r="V235" s="1"/>
      <c r="W235" s="1"/>
    </row>
    <row r="236" spans="2:23">
      <c r="B236" s="1"/>
      <c r="C236" s="16"/>
      <c r="D236" s="16"/>
      <c r="E236" s="16"/>
      <c r="F236" s="16"/>
      <c r="G236" s="1"/>
      <c r="H236" s="1"/>
      <c r="I236" s="1"/>
      <c r="J236" s="1"/>
      <c r="K236" s="1"/>
      <c r="L236" s="1"/>
      <c r="M236" s="1"/>
      <c r="N236" s="1"/>
      <c r="O236" s="1"/>
      <c r="P236" s="1"/>
      <c r="Q236" s="1"/>
      <c r="R236" s="1"/>
      <c r="S236" s="1"/>
      <c r="T236" s="1"/>
      <c r="U236" s="1"/>
      <c r="V236" s="1"/>
      <c r="W236" s="1"/>
    </row>
    <row r="237" spans="2:23">
      <c r="B237" s="1"/>
      <c r="C237" s="16"/>
      <c r="D237" s="16"/>
      <c r="E237" s="16"/>
      <c r="F237" s="16"/>
      <c r="G237" s="1"/>
      <c r="H237" s="1"/>
      <c r="I237" s="1"/>
      <c r="J237" s="1"/>
      <c r="K237" s="1"/>
      <c r="L237" s="1"/>
      <c r="M237" s="1"/>
      <c r="N237" s="1"/>
      <c r="O237" s="1"/>
      <c r="P237" s="1"/>
      <c r="Q237" s="1"/>
      <c r="R237" s="1"/>
      <c r="S237" s="1"/>
      <c r="T237" s="1"/>
      <c r="U237" s="1"/>
      <c r="V237" s="1"/>
      <c r="W237" s="1"/>
    </row>
    <row r="238" spans="2:23">
      <c r="B238" s="1"/>
      <c r="C238" s="16"/>
      <c r="D238" s="16"/>
      <c r="E238" s="16"/>
      <c r="F238" s="16"/>
      <c r="G238" s="1"/>
      <c r="H238" s="1"/>
      <c r="I238" s="1"/>
      <c r="J238" s="1"/>
      <c r="K238" s="1"/>
      <c r="L238" s="1"/>
      <c r="M238" s="1"/>
      <c r="N238" s="1"/>
      <c r="O238" s="1"/>
      <c r="P238" s="1"/>
      <c r="Q238" s="1"/>
      <c r="R238" s="1"/>
      <c r="S238" s="1"/>
      <c r="T238" s="1"/>
      <c r="U238" s="1"/>
      <c r="V238" s="1"/>
      <c r="W238" s="1"/>
    </row>
    <row r="239" spans="2:23">
      <c r="B239" s="1"/>
      <c r="C239" s="16"/>
      <c r="D239" s="16"/>
      <c r="E239" s="16"/>
      <c r="F239" s="16"/>
      <c r="G239" s="1"/>
      <c r="H239" s="1"/>
      <c r="I239" s="1"/>
      <c r="J239" s="1"/>
      <c r="K239" s="1"/>
      <c r="L239" s="1"/>
      <c r="M239" s="1"/>
      <c r="N239" s="1"/>
      <c r="O239" s="1"/>
      <c r="P239" s="1"/>
      <c r="Q239" s="1"/>
      <c r="R239" s="1"/>
      <c r="S239" s="1"/>
      <c r="T239" s="1"/>
      <c r="U239" s="1"/>
      <c r="V239" s="1"/>
      <c r="W239" s="1"/>
    </row>
    <row r="240" spans="2:23">
      <c r="B240" s="1"/>
      <c r="C240" s="16"/>
      <c r="D240" s="16"/>
      <c r="E240" s="16"/>
      <c r="F240" s="16"/>
      <c r="G240" s="1"/>
      <c r="H240" s="1"/>
      <c r="I240" s="1"/>
      <c r="J240" s="1"/>
      <c r="K240" s="1"/>
      <c r="L240" s="1"/>
      <c r="M240" s="1"/>
      <c r="N240" s="1"/>
      <c r="O240" s="1"/>
      <c r="P240" s="1"/>
      <c r="Q240" s="1"/>
      <c r="R240" s="1"/>
      <c r="S240" s="1"/>
      <c r="T240" s="1"/>
      <c r="U240" s="1"/>
      <c r="V240" s="1"/>
      <c r="W240" s="1"/>
    </row>
    <row r="241" spans="2:23">
      <c r="B241" s="1"/>
      <c r="C241" s="16"/>
      <c r="D241" s="16"/>
      <c r="E241" s="16"/>
      <c r="F241" s="16"/>
      <c r="G241" s="1"/>
      <c r="H241" s="1"/>
      <c r="I241" s="1"/>
      <c r="J241" s="1"/>
      <c r="K241" s="1"/>
      <c r="L241" s="1"/>
      <c r="M241" s="1"/>
      <c r="N241" s="1"/>
      <c r="O241" s="1"/>
      <c r="P241" s="1"/>
      <c r="Q241" s="1"/>
      <c r="R241" s="1"/>
      <c r="S241" s="1"/>
      <c r="T241" s="1"/>
      <c r="U241" s="1"/>
      <c r="V241" s="1"/>
      <c r="W241" s="1"/>
    </row>
    <row r="242" spans="2:23">
      <c r="B242" s="1"/>
      <c r="C242" s="16"/>
      <c r="D242" s="16"/>
      <c r="E242" s="16"/>
      <c r="F242" s="16"/>
      <c r="G242" s="1"/>
      <c r="H242" s="1"/>
      <c r="I242" s="1"/>
      <c r="J242" s="1"/>
      <c r="K242" s="1"/>
      <c r="L242" s="1"/>
      <c r="M242" s="1"/>
      <c r="N242" s="1"/>
      <c r="O242" s="1"/>
      <c r="P242" s="1"/>
      <c r="Q242" s="1"/>
      <c r="R242" s="1"/>
      <c r="S242" s="1"/>
      <c r="T242" s="1"/>
      <c r="U242" s="1"/>
      <c r="V242" s="1"/>
      <c r="W242" s="1"/>
    </row>
    <row r="243" spans="2:23">
      <c r="B243" s="1"/>
      <c r="C243" s="16"/>
      <c r="D243" s="16"/>
      <c r="E243" s="16"/>
      <c r="F243" s="16"/>
      <c r="G243" s="1"/>
      <c r="H243" s="1"/>
      <c r="I243" s="1"/>
      <c r="J243" s="1"/>
      <c r="K243" s="1"/>
      <c r="L243" s="1"/>
      <c r="M243" s="1"/>
      <c r="N243" s="1"/>
      <c r="O243" s="1"/>
      <c r="P243" s="1"/>
      <c r="Q243" s="1"/>
      <c r="R243" s="1"/>
      <c r="S243" s="1"/>
      <c r="T243" s="1"/>
      <c r="U243" s="1"/>
      <c r="V243" s="1"/>
      <c r="W243" s="1"/>
    </row>
    <row r="244" spans="2:23">
      <c r="B244" s="1"/>
      <c r="C244" s="16"/>
      <c r="D244" s="16"/>
      <c r="E244" s="16"/>
      <c r="F244" s="16"/>
      <c r="G244" s="1"/>
      <c r="H244" s="1"/>
      <c r="I244" s="1"/>
      <c r="J244" s="1"/>
      <c r="K244" s="1"/>
      <c r="L244" s="1"/>
      <c r="M244" s="1"/>
      <c r="N244" s="1"/>
      <c r="O244" s="1"/>
      <c r="P244" s="1"/>
      <c r="Q244" s="1"/>
      <c r="R244" s="1"/>
      <c r="S244" s="1"/>
      <c r="T244" s="1"/>
      <c r="U244" s="1"/>
      <c r="V244" s="1"/>
      <c r="W244" s="1"/>
    </row>
    <row r="245" spans="2:23">
      <c r="B245" s="1"/>
      <c r="C245" s="16"/>
      <c r="D245" s="16"/>
      <c r="E245" s="16"/>
      <c r="F245" s="16"/>
      <c r="G245" s="1"/>
      <c r="H245" s="1"/>
      <c r="I245" s="1"/>
      <c r="J245" s="1"/>
      <c r="K245" s="1"/>
      <c r="L245" s="1"/>
      <c r="M245" s="1"/>
      <c r="N245" s="1"/>
      <c r="O245" s="1"/>
      <c r="P245" s="1"/>
      <c r="Q245" s="1"/>
      <c r="R245" s="1"/>
      <c r="S245" s="1"/>
      <c r="T245" s="1"/>
      <c r="U245" s="1"/>
      <c r="V245" s="1"/>
      <c r="W245" s="1"/>
    </row>
    <row r="246" spans="2:23">
      <c r="B246" s="1"/>
      <c r="C246" s="16"/>
      <c r="D246" s="16"/>
      <c r="E246" s="16"/>
      <c r="F246" s="16"/>
      <c r="G246" s="1"/>
      <c r="H246" s="1"/>
      <c r="I246" s="1"/>
      <c r="J246" s="1"/>
      <c r="K246" s="1"/>
      <c r="L246" s="1"/>
      <c r="M246" s="1"/>
      <c r="N246" s="1"/>
      <c r="O246" s="1"/>
      <c r="P246" s="1"/>
      <c r="Q246" s="1"/>
      <c r="R246" s="1"/>
      <c r="S246" s="1"/>
      <c r="T246" s="1"/>
      <c r="U246" s="1"/>
      <c r="V246" s="1"/>
      <c r="W246" s="1"/>
    </row>
    <row r="247" spans="2:23">
      <c r="B247" s="1"/>
      <c r="C247" s="16"/>
      <c r="D247" s="16"/>
      <c r="E247" s="16"/>
      <c r="F247" s="16"/>
      <c r="G247" s="1"/>
      <c r="H247" s="1"/>
      <c r="I247" s="1"/>
      <c r="J247" s="1"/>
      <c r="K247" s="1"/>
      <c r="L247" s="1"/>
      <c r="M247" s="1"/>
      <c r="N247" s="1"/>
      <c r="O247" s="1"/>
      <c r="P247" s="1"/>
      <c r="Q247" s="1"/>
      <c r="R247" s="1"/>
      <c r="S247" s="1"/>
      <c r="T247" s="1"/>
      <c r="U247" s="1"/>
      <c r="V247" s="1"/>
      <c r="W247" s="1"/>
    </row>
    <row r="248" spans="2:23">
      <c r="B248" s="1"/>
      <c r="C248" s="16"/>
      <c r="D248" s="16"/>
      <c r="E248" s="16"/>
      <c r="F248" s="16"/>
      <c r="G248" s="1"/>
      <c r="H248" s="1"/>
      <c r="I248" s="1"/>
      <c r="J248" s="1"/>
      <c r="K248" s="1"/>
      <c r="L248" s="1"/>
      <c r="M248" s="1"/>
      <c r="N248" s="1"/>
      <c r="O248" s="1"/>
      <c r="P248" s="1"/>
      <c r="Q248" s="1"/>
      <c r="R248" s="1"/>
      <c r="S248" s="1"/>
      <c r="T248" s="1"/>
      <c r="U248" s="1"/>
      <c r="V248" s="1"/>
      <c r="W248" s="1"/>
    </row>
    <row r="249" spans="2:23">
      <c r="B249" s="1"/>
      <c r="C249" s="16"/>
      <c r="D249" s="16"/>
      <c r="E249" s="16"/>
      <c r="F249" s="16"/>
      <c r="G249" s="1"/>
      <c r="H249" s="1"/>
      <c r="I249" s="1"/>
      <c r="J249" s="1"/>
      <c r="K249" s="1"/>
      <c r="L249" s="1"/>
      <c r="M249" s="1"/>
      <c r="N249" s="1"/>
      <c r="O249" s="1"/>
      <c r="P249" s="1"/>
      <c r="Q249" s="1"/>
      <c r="R249" s="1"/>
      <c r="S249" s="1"/>
      <c r="T249" s="1"/>
      <c r="U249" s="1"/>
      <c r="V249" s="1"/>
      <c r="W249" s="1"/>
    </row>
    <row r="250" spans="2:23">
      <c r="B250" s="1"/>
      <c r="C250" s="16"/>
      <c r="D250" s="16"/>
      <c r="E250" s="16"/>
      <c r="F250" s="16"/>
      <c r="G250" s="1"/>
      <c r="H250" s="1"/>
      <c r="I250" s="1"/>
      <c r="J250" s="1"/>
      <c r="K250" s="1"/>
      <c r="L250" s="1"/>
      <c r="M250" s="1"/>
      <c r="N250" s="1"/>
      <c r="O250" s="1"/>
      <c r="P250" s="1"/>
      <c r="Q250" s="1"/>
      <c r="R250" s="1"/>
      <c r="S250" s="1"/>
      <c r="T250" s="1"/>
      <c r="U250" s="1"/>
      <c r="V250" s="1"/>
      <c r="W250" s="1"/>
    </row>
    <row r="251" spans="2:23">
      <c r="B251" s="1"/>
      <c r="C251" s="16"/>
      <c r="D251" s="16"/>
      <c r="E251" s="16"/>
      <c r="F251" s="16"/>
      <c r="G251" s="1"/>
      <c r="H251" s="1"/>
      <c r="I251" s="1"/>
      <c r="J251" s="1"/>
      <c r="K251" s="1"/>
      <c r="L251" s="1"/>
      <c r="M251" s="1"/>
      <c r="N251" s="1"/>
      <c r="O251" s="1"/>
      <c r="P251" s="1"/>
      <c r="Q251" s="1"/>
      <c r="R251" s="1"/>
      <c r="S251" s="1"/>
      <c r="T251" s="1"/>
      <c r="U251" s="1"/>
      <c r="V251" s="1"/>
      <c r="W251" s="1"/>
    </row>
    <row r="252" spans="2:23">
      <c r="B252" s="1"/>
      <c r="C252" s="16"/>
      <c r="D252" s="16"/>
      <c r="E252" s="16"/>
      <c r="F252" s="16"/>
      <c r="G252" s="1"/>
      <c r="H252" s="1"/>
      <c r="I252" s="1"/>
      <c r="J252" s="1"/>
      <c r="K252" s="1"/>
      <c r="L252" s="1"/>
      <c r="M252" s="1"/>
      <c r="N252" s="1"/>
      <c r="O252" s="1"/>
      <c r="P252" s="1"/>
      <c r="Q252" s="1"/>
      <c r="R252" s="1"/>
      <c r="S252" s="1"/>
      <c r="T252" s="1"/>
      <c r="U252" s="1"/>
      <c r="V252" s="1"/>
      <c r="W252" s="1"/>
    </row>
    <row r="253" spans="2:23">
      <c r="B253" s="1"/>
      <c r="C253" s="16"/>
      <c r="D253" s="16"/>
      <c r="E253" s="16"/>
      <c r="F253" s="16"/>
      <c r="G253" s="1"/>
      <c r="H253" s="1"/>
      <c r="I253" s="1"/>
      <c r="J253" s="1"/>
      <c r="K253" s="1"/>
      <c r="L253" s="1"/>
      <c r="M253" s="1"/>
      <c r="N253" s="1"/>
      <c r="O253" s="1"/>
      <c r="P253" s="1"/>
      <c r="Q253" s="1"/>
      <c r="R253" s="1"/>
      <c r="S253" s="1"/>
      <c r="T253" s="1"/>
      <c r="U253" s="1"/>
      <c r="V253" s="1"/>
      <c r="W253" s="1"/>
    </row>
    <row r="254" spans="2:23">
      <c r="B254" s="1"/>
      <c r="C254" s="16"/>
      <c r="D254" s="16"/>
      <c r="E254" s="16"/>
      <c r="F254" s="16"/>
      <c r="G254" s="1"/>
      <c r="H254" s="1"/>
      <c r="I254" s="1"/>
      <c r="J254" s="1"/>
      <c r="K254" s="1"/>
      <c r="L254" s="1"/>
      <c r="M254" s="1"/>
      <c r="N254" s="1"/>
      <c r="O254" s="1"/>
      <c r="P254" s="1"/>
      <c r="Q254" s="1"/>
      <c r="R254" s="1"/>
      <c r="S254" s="1"/>
      <c r="T254" s="1"/>
      <c r="U254" s="1"/>
      <c r="V254" s="1"/>
      <c r="W254" s="1"/>
    </row>
    <row r="255" spans="2:23">
      <c r="B255" s="1"/>
      <c r="C255" s="16"/>
      <c r="D255" s="16"/>
      <c r="E255" s="16"/>
      <c r="F255" s="16"/>
      <c r="G255" s="1"/>
      <c r="H255" s="1"/>
      <c r="I255" s="1"/>
      <c r="J255" s="1"/>
      <c r="K255" s="1"/>
      <c r="L255" s="1"/>
      <c r="M255" s="1"/>
      <c r="N255" s="1"/>
      <c r="O255" s="1"/>
      <c r="P255" s="1"/>
      <c r="Q255" s="1"/>
      <c r="R255" s="1"/>
      <c r="S255" s="1"/>
      <c r="T255" s="1"/>
      <c r="U255" s="1"/>
      <c r="V255" s="1"/>
      <c r="W255" s="1"/>
    </row>
    <row r="256" spans="2:23">
      <c r="B256" s="1"/>
      <c r="C256" s="16"/>
      <c r="D256" s="16"/>
      <c r="E256" s="16"/>
      <c r="F256" s="16"/>
      <c r="G256" s="1"/>
      <c r="H256" s="1"/>
      <c r="I256" s="1"/>
      <c r="J256" s="1"/>
      <c r="K256" s="1"/>
      <c r="L256" s="1"/>
      <c r="M256" s="1"/>
      <c r="N256" s="1"/>
      <c r="O256" s="1"/>
      <c r="P256" s="1"/>
      <c r="Q256" s="1"/>
      <c r="R256" s="1"/>
      <c r="S256" s="1"/>
      <c r="T256" s="1"/>
      <c r="U256" s="1"/>
      <c r="V256" s="1"/>
      <c r="W256" s="1"/>
    </row>
    <row r="257" spans="2:23">
      <c r="B257" s="1"/>
      <c r="C257" s="16"/>
      <c r="D257" s="16"/>
      <c r="E257" s="16"/>
      <c r="F257" s="16"/>
      <c r="G257" s="1"/>
      <c r="H257" s="1"/>
      <c r="I257" s="1"/>
      <c r="J257" s="1"/>
      <c r="K257" s="1"/>
      <c r="L257" s="1"/>
      <c r="M257" s="1"/>
      <c r="N257" s="1"/>
      <c r="O257" s="1"/>
      <c r="P257" s="1"/>
      <c r="Q257" s="1"/>
      <c r="R257" s="1"/>
      <c r="S257" s="1"/>
      <c r="T257" s="1"/>
      <c r="U257" s="1"/>
      <c r="V257" s="1"/>
      <c r="W257" s="1"/>
    </row>
    <row r="258" spans="2:23">
      <c r="B258" s="1"/>
      <c r="C258" s="16"/>
      <c r="D258" s="16"/>
      <c r="E258" s="16"/>
      <c r="F258" s="16"/>
      <c r="G258" s="1"/>
      <c r="H258" s="1"/>
      <c r="I258" s="1"/>
      <c r="J258" s="1"/>
      <c r="K258" s="1"/>
      <c r="L258" s="1"/>
      <c r="M258" s="1"/>
      <c r="N258" s="1"/>
      <c r="O258" s="1"/>
      <c r="P258" s="1"/>
      <c r="Q258" s="1"/>
      <c r="R258" s="1"/>
      <c r="S258" s="1"/>
      <c r="T258" s="1"/>
      <c r="U258" s="1"/>
      <c r="V258" s="1"/>
      <c r="W258" s="1"/>
    </row>
    <row r="259" spans="2:23">
      <c r="B259" s="1"/>
      <c r="C259" s="16"/>
      <c r="D259" s="16"/>
      <c r="E259" s="16"/>
      <c r="F259" s="16"/>
      <c r="G259" s="1"/>
      <c r="H259" s="1"/>
      <c r="I259" s="1"/>
      <c r="J259" s="1"/>
      <c r="K259" s="1"/>
      <c r="L259" s="1"/>
      <c r="M259" s="1"/>
      <c r="N259" s="1"/>
      <c r="O259" s="1"/>
      <c r="P259" s="1"/>
      <c r="Q259" s="1"/>
      <c r="R259" s="1"/>
      <c r="S259" s="1"/>
      <c r="T259" s="1"/>
      <c r="U259" s="1"/>
      <c r="V259" s="1"/>
      <c r="W259" s="1"/>
    </row>
    <row r="260" spans="2:23">
      <c r="B260" s="1"/>
      <c r="C260" s="16"/>
      <c r="D260" s="16"/>
      <c r="E260" s="16"/>
      <c r="F260" s="16"/>
      <c r="G260" s="1"/>
      <c r="H260" s="1"/>
      <c r="I260" s="1"/>
      <c r="J260" s="1"/>
      <c r="K260" s="1"/>
      <c r="L260" s="1"/>
      <c r="M260" s="1"/>
      <c r="N260" s="1"/>
      <c r="O260" s="1"/>
      <c r="P260" s="1"/>
      <c r="Q260" s="1"/>
      <c r="R260" s="1"/>
      <c r="S260" s="1"/>
      <c r="T260" s="1"/>
      <c r="U260" s="1"/>
      <c r="V260" s="1"/>
      <c r="W260" s="1"/>
    </row>
    <row r="261" spans="2:23">
      <c r="B261" s="1"/>
      <c r="C261" s="16"/>
      <c r="D261" s="16"/>
      <c r="E261" s="16"/>
      <c r="F261" s="16"/>
      <c r="G261" s="1"/>
      <c r="H261" s="1"/>
      <c r="I261" s="1"/>
      <c r="J261" s="1"/>
      <c r="K261" s="1"/>
      <c r="L261" s="1"/>
      <c r="M261" s="1"/>
      <c r="N261" s="1"/>
      <c r="O261" s="1"/>
      <c r="P261" s="1"/>
      <c r="Q261" s="1"/>
      <c r="R261" s="1"/>
      <c r="S261" s="1"/>
      <c r="T261" s="1"/>
      <c r="U261" s="1"/>
      <c r="V261" s="1"/>
      <c r="W261" s="1"/>
    </row>
    <row r="262" spans="2:23">
      <c r="B262" s="1"/>
      <c r="C262" s="16"/>
      <c r="D262" s="16"/>
      <c r="E262" s="16"/>
      <c r="F262" s="16"/>
      <c r="G262" s="1"/>
      <c r="H262" s="1"/>
      <c r="I262" s="1"/>
      <c r="J262" s="1"/>
      <c r="K262" s="1"/>
      <c r="L262" s="1"/>
      <c r="M262" s="1"/>
      <c r="N262" s="1"/>
      <c r="O262" s="1"/>
      <c r="P262" s="1"/>
      <c r="Q262" s="1"/>
      <c r="R262" s="1"/>
      <c r="S262" s="1"/>
      <c r="T262" s="1"/>
      <c r="U262" s="1"/>
      <c r="V262" s="1"/>
      <c r="W262" s="1"/>
    </row>
    <row r="263" spans="2:23">
      <c r="B263" s="1"/>
      <c r="C263" s="16"/>
      <c r="D263" s="16"/>
      <c r="E263" s="16"/>
      <c r="F263" s="16"/>
      <c r="G263" s="1"/>
      <c r="H263" s="1"/>
      <c r="I263" s="1"/>
      <c r="J263" s="1"/>
      <c r="K263" s="1"/>
      <c r="L263" s="1"/>
      <c r="M263" s="1"/>
      <c r="N263" s="1"/>
      <c r="O263" s="1"/>
      <c r="P263" s="1"/>
      <c r="Q263" s="1"/>
      <c r="R263" s="1"/>
      <c r="S263" s="1"/>
      <c r="T263" s="1"/>
      <c r="U263" s="1"/>
      <c r="V263" s="1"/>
      <c r="W263" s="1"/>
    </row>
    <row r="264" spans="2:23">
      <c r="B264" s="1"/>
      <c r="C264" s="16"/>
      <c r="D264" s="16"/>
      <c r="E264" s="16"/>
      <c r="F264" s="16"/>
      <c r="G264" s="1"/>
      <c r="H264" s="1"/>
      <c r="I264" s="1"/>
      <c r="J264" s="1"/>
      <c r="K264" s="1"/>
      <c r="L264" s="1"/>
      <c r="M264" s="1"/>
      <c r="N264" s="1"/>
      <c r="O264" s="1"/>
      <c r="P264" s="1"/>
      <c r="Q264" s="1"/>
      <c r="R264" s="1"/>
      <c r="S264" s="1"/>
      <c r="T264" s="1"/>
      <c r="U264" s="1"/>
      <c r="V264" s="1"/>
      <c r="W264" s="1"/>
    </row>
    <row r="265" spans="2:23">
      <c r="B265" s="1"/>
      <c r="C265" s="16"/>
      <c r="D265" s="16"/>
      <c r="E265" s="16"/>
      <c r="F265" s="16"/>
      <c r="G265" s="1"/>
      <c r="H265" s="1"/>
      <c r="I265" s="1"/>
      <c r="J265" s="1"/>
      <c r="K265" s="1"/>
      <c r="L265" s="1"/>
      <c r="M265" s="1"/>
      <c r="N265" s="1"/>
      <c r="O265" s="1"/>
      <c r="P265" s="1"/>
      <c r="Q265" s="1"/>
      <c r="R265" s="1"/>
      <c r="S265" s="1"/>
      <c r="T265" s="1"/>
      <c r="U265" s="1"/>
      <c r="V265" s="1"/>
      <c r="W265" s="1"/>
    </row>
    <row r="266" spans="2:23">
      <c r="B266" s="1"/>
      <c r="C266" s="16"/>
      <c r="D266" s="16"/>
      <c r="E266" s="16"/>
      <c r="F266" s="16"/>
      <c r="G266" s="1"/>
      <c r="H266" s="1"/>
      <c r="I266" s="1"/>
      <c r="J266" s="1"/>
      <c r="K266" s="1"/>
      <c r="L266" s="1"/>
      <c r="M266" s="1"/>
      <c r="N266" s="1"/>
      <c r="O266" s="1"/>
      <c r="P266" s="1"/>
      <c r="Q266" s="1"/>
      <c r="R266" s="1"/>
      <c r="S266" s="1"/>
      <c r="T266" s="1"/>
      <c r="U266" s="1"/>
      <c r="V266" s="1"/>
      <c r="W266" s="1"/>
    </row>
    <row r="267" spans="2:23">
      <c r="B267" s="1"/>
      <c r="C267" s="16"/>
      <c r="D267" s="16"/>
      <c r="E267" s="16"/>
      <c r="F267" s="16"/>
      <c r="G267" s="1"/>
      <c r="H267" s="1"/>
      <c r="I267" s="1"/>
      <c r="J267" s="1"/>
      <c r="K267" s="1"/>
      <c r="L267" s="1"/>
      <c r="M267" s="1"/>
      <c r="N267" s="1"/>
      <c r="O267" s="1"/>
      <c r="P267" s="1"/>
      <c r="Q267" s="1"/>
      <c r="R267" s="1"/>
      <c r="S267" s="1"/>
      <c r="T267" s="1"/>
      <c r="U267" s="1"/>
      <c r="V267" s="1"/>
      <c r="W267" s="1"/>
    </row>
    <row r="268" spans="2:23">
      <c r="B268" s="1"/>
      <c r="C268" s="16"/>
      <c r="D268" s="16"/>
      <c r="E268" s="16"/>
      <c r="F268" s="16"/>
      <c r="G268" s="1"/>
      <c r="H268" s="1"/>
      <c r="I268" s="1"/>
      <c r="J268" s="1"/>
      <c r="K268" s="1"/>
      <c r="L268" s="1"/>
      <c r="M268" s="1"/>
      <c r="N268" s="1"/>
      <c r="O268" s="1"/>
      <c r="P268" s="1"/>
      <c r="Q268" s="1"/>
      <c r="R268" s="1"/>
      <c r="S268" s="1"/>
      <c r="T268" s="1"/>
      <c r="U268" s="1"/>
      <c r="V268" s="1"/>
      <c r="W268" s="1"/>
    </row>
    <row r="269" spans="2:23">
      <c r="B269" s="1"/>
      <c r="C269" s="16"/>
      <c r="D269" s="16"/>
      <c r="E269" s="16"/>
      <c r="F269" s="16"/>
      <c r="G269" s="1"/>
      <c r="H269" s="1"/>
      <c r="I269" s="1"/>
      <c r="J269" s="1"/>
      <c r="K269" s="1"/>
      <c r="L269" s="1"/>
      <c r="M269" s="1"/>
      <c r="N269" s="1"/>
      <c r="O269" s="1"/>
      <c r="P269" s="1"/>
      <c r="Q269" s="1"/>
      <c r="R269" s="1"/>
      <c r="S269" s="1"/>
      <c r="T269" s="1"/>
      <c r="U269" s="1"/>
      <c r="V269" s="1"/>
      <c r="W269" s="1"/>
    </row>
    <row r="270" spans="2:23">
      <c r="B270" s="1"/>
      <c r="C270" s="16"/>
      <c r="D270" s="16"/>
      <c r="E270" s="16"/>
      <c r="F270" s="16"/>
      <c r="G270" s="1"/>
      <c r="H270" s="1"/>
      <c r="I270" s="1"/>
      <c r="J270" s="1"/>
      <c r="K270" s="1"/>
      <c r="L270" s="1"/>
      <c r="M270" s="1"/>
      <c r="N270" s="1"/>
      <c r="O270" s="1"/>
      <c r="P270" s="1"/>
      <c r="Q270" s="1"/>
      <c r="R270" s="1"/>
      <c r="S270" s="1"/>
      <c r="T270" s="1"/>
      <c r="U270" s="1"/>
      <c r="V270" s="1"/>
      <c r="W270" s="1"/>
    </row>
    <row r="271" spans="2:23">
      <c r="B271" s="1"/>
      <c r="C271" s="16"/>
      <c r="D271" s="16"/>
      <c r="E271" s="16"/>
      <c r="F271" s="16"/>
      <c r="G271" s="1"/>
      <c r="H271" s="1"/>
      <c r="I271" s="1"/>
      <c r="J271" s="1"/>
      <c r="K271" s="1"/>
      <c r="L271" s="1"/>
      <c r="M271" s="1"/>
      <c r="N271" s="1"/>
      <c r="O271" s="1"/>
      <c r="P271" s="1"/>
      <c r="Q271" s="1"/>
      <c r="R271" s="1"/>
      <c r="S271" s="1"/>
      <c r="T271" s="1"/>
      <c r="U271" s="1"/>
      <c r="V271" s="1"/>
      <c r="W271" s="1"/>
    </row>
    <row r="272" spans="2:23">
      <c r="B272" s="1"/>
      <c r="C272" s="16"/>
      <c r="D272" s="16"/>
      <c r="E272" s="16"/>
      <c r="F272" s="16"/>
      <c r="G272" s="1"/>
      <c r="H272" s="1"/>
      <c r="I272" s="1"/>
      <c r="J272" s="1"/>
      <c r="K272" s="1"/>
      <c r="L272" s="1"/>
      <c r="M272" s="1"/>
      <c r="N272" s="1"/>
      <c r="O272" s="1"/>
      <c r="P272" s="1"/>
      <c r="Q272" s="1"/>
      <c r="R272" s="1"/>
      <c r="S272" s="1"/>
      <c r="T272" s="1"/>
      <c r="U272" s="1"/>
      <c r="V272" s="1"/>
      <c r="W272" s="1"/>
    </row>
    <row r="273" spans="2:23">
      <c r="B273" s="1"/>
      <c r="C273" s="16"/>
      <c r="D273" s="16"/>
      <c r="E273" s="16"/>
      <c r="F273" s="16"/>
      <c r="G273" s="1"/>
      <c r="H273" s="1"/>
      <c r="I273" s="1"/>
      <c r="J273" s="1"/>
      <c r="K273" s="1"/>
      <c r="L273" s="1"/>
      <c r="M273" s="1"/>
      <c r="N273" s="1"/>
      <c r="O273" s="1"/>
      <c r="P273" s="1"/>
      <c r="Q273" s="1"/>
      <c r="R273" s="1"/>
      <c r="S273" s="1"/>
      <c r="T273" s="1"/>
      <c r="U273" s="1"/>
      <c r="V273" s="1"/>
      <c r="W273" s="1"/>
    </row>
    <row r="274" spans="2:23">
      <c r="B274" s="1"/>
      <c r="C274" s="16"/>
      <c r="D274" s="16"/>
      <c r="E274" s="16"/>
      <c r="F274" s="16"/>
      <c r="G274" s="1"/>
      <c r="H274" s="1"/>
      <c r="I274" s="1"/>
      <c r="J274" s="1"/>
      <c r="K274" s="1"/>
      <c r="L274" s="1"/>
      <c r="M274" s="1"/>
      <c r="N274" s="1"/>
      <c r="O274" s="1"/>
      <c r="P274" s="1"/>
      <c r="Q274" s="1"/>
      <c r="R274" s="1"/>
      <c r="S274" s="1"/>
      <c r="T274" s="1"/>
      <c r="U274" s="1"/>
      <c r="V274" s="1"/>
      <c r="W274" s="1"/>
    </row>
    <row r="275" spans="2:23">
      <c r="B275" s="1"/>
      <c r="C275" s="16"/>
      <c r="D275" s="16"/>
      <c r="E275" s="16"/>
      <c r="F275" s="16"/>
      <c r="G275" s="1"/>
      <c r="H275" s="1"/>
      <c r="I275" s="1"/>
      <c r="J275" s="1"/>
      <c r="K275" s="1"/>
      <c r="L275" s="1"/>
      <c r="M275" s="1"/>
      <c r="N275" s="1"/>
      <c r="O275" s="1"/>
      <c r="P275" s="1"/>
      <c r="Q275" s="1"/>
      <c r="R275" s="1"/>
      <c r="S275" s="1"/>
      <c r="T275" s="1"/>
      <c r="U275" s="1"/>
      <c r="V275" s="1"/>
      <c r="W275" s="1"/>
    </row>
    <row r="276" spans="2:23">
      <c r="B276" s="1"/>
      <c r="C276" s="16"/>
      <c r="D276" s="16"/>
      <c r="E276" s="16"/>
      <c r="F276" s="16"/>
      <c r="G276" s="1"/>
      <c r="H276" s="1"/>
      <c r="I276" s="1"/>
      <c r="J276" s="1"/>
      <c r="K276" s="1"/>
      <c r="L276" s="1"/>
      <c r="M276" s="1"/>
      <c r="N276" s="1"/>
      <c r="O276" s="1"/>
      <c r="P276" s="1"/>
      <c r="Q276" s="1"/>
      <c r="R276" s="1"/>
      <c r="S276" s="1"/>
      <c r="T276" s="1"/>
      <c r="U276" s="1"/>
      <c r="V276" s="1"/>
      <c r="W276" s="1"/>
    </row>
    <row r="277" spans="2:23">
      <c r="B277" s="1"/>
      <c r="C277" s="16"/>
      <c r="D277" s="16"/>
      <c r="E277" s="16"/>
      <c r="F277" s="16"/>
      <c r="G277" s="1"/>
      <c r="H277" s="1"/>
      <c r="I277" s="1"/>
      <c r="J277" s="1"/>
      <c r="K277" s="1"/>
      <c r="L277" s="1"/>
      <c r="M277" s="1"/>
      <c r="N277" s="1"/>
      <c r="O277" s="1"/>
      <c r="P277" s="1"/>
      <c r="Q277" s="1"/>
      <c r="R277" s="1"/>
      <c r="S277" s="1"/>
      <c r="T277" s="1"/>
      <c r="U277" s="1"/>
      <c r="V277" s="1"/>
      <c r="W277" s="1"/>
    </row>
    <row r="278" spans="2:23">
      <c r="B278" s="1"/>
      <c r="C278" s="16"/>
      <c r="D278" s="16"/>
      <c r="E278" s="16"/>
      <c r="F278" s="16"/>
      <c r="G278" s="1"/>
      <c r="H278" s="1"/>
      <c r="I278" s="1"/>
      <c r="J278" s="1"/>
      <c r="K278" s="1"/>
      <c r="L278" s="1"/>
      <c r="M278" s="1"/>
      <c r="N278" s="1"/>
      <c r="O278" s="1"/>
      <c r="P278" s="1"/>
      <c r="Q278" s="1"/>
      <c r="R278" s="1"/>
      <c r="S278" s="1"/>
      <c r="T278" s="1"/>
      <c r="U278" s="1"/>
      <c r="V278" s="1"/>
      <c r="W278" s="1"/>
    </row>
    <row r="279" spans="2:23">
      <c r="B279" s="1"/>
      <c r="C279" s="16"/>
      <c r="D279" s="16"/>
      <c r="E279" s="16"/>
      <c r="F279" s="16"/>
      <c r="G279" s="1"/>
      <c r="H279" s="1"/>
      <c r="I279" s="1"/>
      <c r="J279" s="1"/>
      <c r="K279" s="1"/>
      <c r="L279" s="1"/>
      <c r="M279" s="1"/>
      <c r="N279" s="1"/>
      <c r="O279" s="1"/>
      <c r="P279" s="1"/>
      <c r="Q279" s="1"/>
      <c r="R279" s="1"/>
      <c r="S279" s="1"/>
      <c r="T279" s="1"/>
      <c r="U279" s="1"/>
      <c r="V279" s="1"/>
      <c r="W279" s="1"/>
    </row>
    <row r="280" spans="2:23">
      <c r="B280" s="1"/>
      <c r="C280" s="16"/>
      <c r="D280" s="16"/>
      <c r="E280" s="16"/>
      <c r="F280" s="16"/>
      <c r="G280" s="1"/>
      <c r="H280" s="1"/>
      <c r="I280" s="1"/>
      <c r="J280" s="1"/>
      <c r="K280" s="1"/>
      <c r="L280" s="1"/>
      <c r="M280" s="1"/>
      <c r="N280" s="1"/>
      <c r="O280" s="1"/>
      <c r="P280" s="1"/>
      <c r="Q280" s="1"/>
      <c r="R280" s="1"/>
      <c r="S280" s="1"/>
      <c r="T280" s="1"/>
      <c r="U280" s="1"/>
      <c r="V280" s="1"/>
      <c r="W280" s="1"/>
    </row>
    <row r="281" spans="2:23">
      <c r="B281" s="1"/>
      <c r="C281" s="16"/>
      <c r="D281" s="16"/>
      <c r="E281" s="16"/>
      <c r="F281" s="16"/>
      <c r="G281" s="1"/>
      <c r="H281" s="1"/>
      <c r="I281" s="1"/>
      <c r="J281" s="1"/>
      <c r="K281" s="1"/>
      <c r="L281" s="1"/>
      <c r="M281" s="1"/>
      <c r="N281" s="1"/>
      <c r="O281" s="1"/>
      <c r="P281" s="1"/>
      <c r="Q281" s="1"/>
      <c r="R281" s="1"/>
      <c r="S281" s="1"/>
      <c r="T281" s="1"/>
      <c r="U281" s="1"/>
      <c r="V281" s="1"/>
      <c r="W281" s="1"/>
    </row>
    <row r="282" spans="2:23">
      <c r="B282" s="1"/>
      <c r="C282" s="16"/>
      <c r="D282" s="16"/>
      <c r="E282" s="16"/>
      <c r="F282" s="16"/>
      <c r="G282" s="1"/>
      <c r="H282" s="1"/>
      <c r="I282" s="1"/>
      <c r="J282" s="1"/>
      <c r="K282" s="1"/>
      <c r="L282" s="1"/>
      <c r="M282" s="1"/>
      <c r="N282" s="1"/>
      <c r="O282" s="1"/>
      <c r="P282" s="1"/>
      <c r="Q282" s="1"/>
      <c r="R282" s="1"/>
      <c r="S282" s="1"/>
      <c r="T282" s="1"/>
      <c r="U282" s="1"/>
      <c r="V282" s="1"/>
      <c r="W282" s="1"/>
    </row>
    <row r="283" spans="2:23">
      <c r="B283" s="1"/>
      <c r="C283" s="16"/>
      <c r="D283" s="16"/>
      <c r="E283" s="16"/>
      <c r="F283" s="16"/>
      <c r="G283" s="1"/>
      <c r="H283" s="1"/>
      <c r="I283" s="1"/>
      <c r="J283" s="1"/>
      <c r="K283" s="1"/>
      <c r="L283" s="1"/>
      <c r="M283" s="1"/>
      <c r="N283" s="1"/>
      <c r="O283" s="1"/>
      <c r="P283" s="1"/>
      <c r="Q283" s="1"/>
      <c r="R283" s="1"/>
      <c r="S283" s="1"/>
      <c r="T283" s="1"/>
      <c r="U283" s="1"/>
      <c r="V283" s="1"/>
      <c r="W283" s="1"/>
    </row>
    <row r="284" spans="2:23">
      <c r="B284" s="1"/>
      <c r="C284" s="16"/>
      <c r="D284" s="16"/>
      <c r="E284" s="16"/>
      <c r="F284" s="16"/>
      <c r="G284" s="1"/>
      <c r="H284" s="1"/>
      <c r="I284" s="1"/>
      <c r="J284" s="1"/>
      <c r="K284" s="1"/>
      <c r="L284" s="1"/>
      <c r="M284" s="1"/>
      <c r="N284" s="1"/>
      <c r="O284" s="1"/>
      <c r="P284" s="1"/>
      <c r="Q284" s="1"/>
      <c r="R284" s="1"/>
      <c r="S284" s="1"/>
      <c r="T284" s="1"/>
      <c r="U284" s="1"/>
      <c r="V284" s="1"/>
      <c r="W284" s="1"/>
    </row>
    <row r="285" spans="2:23">
      <c r="B285" s="1"/>
      <c r="C285" s="16"/>
      <c r="D285" s="16"/>
      <c r="E285" s="16"/>
      <c r="F285" s="16"/>
      <c r="G285" s="1"/>
      <c r="H285" s="1"/>
      <c r="I285" s="1"/>
      <c r="J285" s="1"/>
      <c r="K285" s="1"/>
      <c r="L285" s="1"/>
      <c r="M285" s="1"/>
      <c r="N285" s="1"/>
      <c r="O285" s="1"/>
      <c r="P285" s="1"/>
      <c r="Q285" s="1"/>
      <c r="R285" s="1"/>
      <c r="S285" s="1"/>
      <c r="T285" s="1"/>
      <c r="U285" s="1"/>
      <c r="V285" s="1"/>
      <c r="W285" s="1"/>
    </row>
    <row r="286" spans="2:23">
      <c r="B286" s="1"/>
      <c r="C286" s="16"/>
      <c r="D286" s="16"/>
      <c r="E286" s="16"/>
      <c r="F286" s="16"/>
      <c r="G286" s="1"/>
      <c r="H286" s="1"/>
      <c r="I286" s="1"/>
      <c r="J286" s="1"/>
      <c r="K286" s="1"/>
      <c r="L286" s="1"/>
      <c r="M286" s="1"/>
      <c r="N286" s="1"/>
      <c r="O286" s="1"/>
      <c r="P286" s="1"/>
      <c r="Q286" s="1"/>
      <c r="R286" s="1"/>
      <c r="S286" s="1"/>
      <c r="T286" s="1"/>
      <c r="U286" s="1"/>
      <c r="V286" s="1"/>
      <c r="W286" s="1"/>
    </row>
    <row r="287" spans="2:23">
      <c r="B287" s="1"/>
      <c r="C287" s="16"/>
      <c r="D287" s="16"/>
      <c r="E287" s="16"/>
      <c r="F287" s="16"/>
      <c r="G287" s="1"/>
      <c r="H287" s="1"/>
      <c r="I287" s="1"/>
      <c r="J287" s="1"/>
      <c r="K287" s="1"/>
      <c r="L287" s="1"/>
      <c r="M287" s="1"/>
      <c r="N287" s="1"/>
      <c r="O287" s="1"/>
      <c r="P287" s="1"/>
      <c r="Q287" s="1"/>
      <c r="R287" s="1"/>
      <c r="S287" s="1"/>
      <c r="T287" s="1"/>
      <c r="U287" s="1"/>
      <c r="V287" s="1"/>
      <c r="W287" s="1"/>
    </row>
    <row r="288" spans="2:23">
      <c r="B288" s="1"/>
      <c r="C288" s="16"/>
      <c r="D288" s="16"/>
      <c r="E288" s="16"/>
      <c r="F288" s="16"/>
      <c r="G288" s="1"/>
      <c r="H288" s="1"/>
      <c r="I288" s="1"/>
      <c r="J288" s="1"/>
      <c r="K288" s="1"/>
      <c r="L288" s="1"/>
      <c r="M288" s="1"/>
      <c r="N288" s="1"/>
      <c r="O288" s="1"/>
      <c r="P288" s="1"/>
      <c r="Q288" s="1"/>
      <c r="R288" s="1"/>
      <c r="S288" s="1"/>
      <c r="T288" s="1"/>
      <c r="U288" s="1"/>
      <c r="V288" s="1"/>
      <c r="W288" s="1"/>
    </row>
    <row r="289" spans="2:23">
      <c r="B289" s="1"/>
      <c r="C289" s="16"/>
      <c r="D289" s="16"/>
      <c r="E289" s="16"/>
      <c r="F289" s="16"/>
      <c r="G289" s="1"/>
      <c r="H289" s="1"/>
      <c r="I289" s="1"/>
      <c r="J289" s="1"/>
      <c r="K289" s="1"/>
      <c r="L289" s="1"/>
      <c r="M289" s="1"/>
      <c r="N289" s="1"/>
      <c r="O289" s="1"/>
      <c r="P289" s="1"/>
      <c r="Q289" s="1"/>
      <c r="R289" s="1"/>
      <c r="S289" s="1"/>
      <c r="T289" s="1"/>
      <c r="U289" s="1"/>
      <c r="V289" s="1"/>
      <c r="W289" s="1"/>
    </row>
    <row r="290" spans="2:23">
      <c r="B290" s="1"/>
      <c r="C290" s="16"/>
      <c r="D290" s="16"/>
      <c r="E290" s="16"/>
      <c r="F290" s="16"/>
      <c r="G290" s="1"/>
      <c r="H290" s="1"/>
      <c r="I290" s="1"/>
      <c r="J290" s="1"/>
      <c r="K290" s="1"/>
      <c r="L290" s="1"/>
      <c r="M290" s="1"/>
      <c r="N290" s="1"/>
      <c r="O290" s="1"/>
      <c r="P290" s="1"/>
      <c r="Q290" s="1"/>
      <c r="R290" s="1"/>
      <c r="S290" s="1"/>
      <c r="T290" s="1"/>
      <c r="U290" s="1"/>
      <c r="V290" s="1"/>
      <c r="W290" s="1"/>
    </row>
    <row r="291" spans="2:23">
      <c r="B291" s="1"/>
      <c r="C291" s="16"/>
      <c r="D291" s="16"/>
      <c r="E291" s="16"/>
      <c r="F291" s="16"/>
      <c r="G291" s="1"/>
      <c r="H291" s="1"/>
      <c r="I291" s="1"/>
      <c r="J291" s="1"/>
      <c r="K291" s="1"/>
      <c r="L291" s="1"/>
      <c r="M291" s="1"/>
      <c r="N291" s="1"/>
      <c r="O291" s="1"/>
      <c r="P291" s="1"/>
      <c r="Q291" s="1"/>
      <c r="R291" s="1"/>
      <c r="S291" s="1"/>
      <c r="T291" s="1"/>
      <c r="U291" s="1"/>
      <c r="V291" s="1"/>
      <c r="W291" s="1"/>
    </row>
    <row r="292" spans="2:23">
      <c r="B292" s="1"/>
      <c r="C292" s="16"/>
      <c r="D292" s="16"/>
      <c r="E292" s="16"/>
      <c r="F292" s="16"/>
      <c r="G292" s="1"/>
      <c r="H292" s="1"/>
      <c r="I292" s="1"/>
      <c r="J292" s="1"/>
      <c r="K292" s="1"/>
      <c r="L292" s="1"/>
      <c r="M292" s="1"/>
      <c r="N292" s="1"/>
      <c r="O292" s="1"/>
      <c r="P292" s="1"/>
      <c r="Q292" s="1"/>
      <c r="R292" s="1"/>
      <c r="S292" s="1"/>
      <c r="T292" s="1"/>
      <c r="U292" s="1"/>
      <c r="V292" s="1"/>
      <c r="W292" s="1"/>
    </row>
    <row r="293" spans="2:23">
      <c r="B293" s="1"/>
      <c r="C293" s="16"/>
      <c r="D293" s="16"/>
      <c r="E293" s="16"/>
      <c r="F293" s="16"/>
      <c r="G293" s="1"/>
      <c r="H293" s="1"/>
      <c r="I293" s="1"/>
      <c r="J293" s="1"/>
      <c r="K293" s="1"/>
      <c r="L293" s="1"/>
      <c r="M293" s="1"/>
      <c r="N293" s="1"/>
      <c r="O293" s="1"/>
      <c r="P293" s="1"/>
      <c r="Q293" s="1"/>
      <c r="R293" s="1"/>
      <c r="S293" s="1"/>
      <c r="T293" s="1"/>
      <c r="U293" s="1"/>
      <c r="V293" s="1"/>
      <c r="W293" s="1"/>
    </row>
    <row r="294" spans="2:23">
      <c r="B294" s="1"/>
      <c r="C294" s="16"/>
      <c r="D294" s="16"/>
      <c r="E294" s="16"/>
      <c r="F294" s="16"/>
      <c r="G294" s="1"/>
      <c r="H294" s="1"/>
      <c r="I294" s="1"/>
      <c r="J294" s="1"/>
      <c r="K294" s="1"/>
      <c r="L294" s="1"/>
      <c r="M294" s="1"/>
      <c r="N294" s="1"/>
      <c r="O294" s="1"/>
      <c r="P294" s="1"/>
      <c r="Q294" s="1"/>
      <c r="R294" s="1"/>
      <c r="S294" s="1"/>
      <c r="T294" s="1"/>
      <c r="U294" s="1"/>
      <c r="V294" s="1"/>
      <c r="W294" s="1"/>
    </row>
    <row r="295" spans="2:23">
      <c r="B295" s="1"/>
      <c r="C295" s="16"/>
      <c r="D295" s="16"/>
      <c r="E295" s="16"/>
      <c r="F295" s="16"/>
      <c r="G295" s="1"/>
      <c r="H295" s="1"/>
      <c r="I295" s="1"/>
      <c r="J295" s="1"/>
      <c r="K295" s="1"/>
      <c r="L295" s="1"/>
      <c r="M295" s="1"/>
      <c r="N295" s="1"/>
      <c r="O295" s="1"/>
      <c r="P295" s="1"/>
      <c r="Q295" s="1"/>
      <c r="R295" s="1"/>
      <c r="S295" s="1"/>
      <c r="T295" s="1"/>
      <c r="U295" s="1"/>
      <c r="V295" s="1"/>
      <c r="W295" s="1"/>
    </row>
    <row r="296" spans="2:23">
      <c r="B296" s="1"/>
      <c r="C296" s="16"/>
      <c r="D296" s="16"/>
      <c r="E296" s="16"/>
      <c r="F296" s="16"/>
      <c r="G296" s="1"/>
      <c r="H296" s="1"/>
      <c r="I296" s="1"/>
      <c r="J296" s="1"/>
      <c r="K296" s="1"/>
      <c r="L296" s="1"/>
      <c r="M296" s="1"/>
      <c r="N296" s="1"/>
      <c r="O296" s="1"/>
      <c r="P296" s="1"/>
      <c r="Q296" s="1"/>
      <c r="R296" s="1"/>
      <c r="S296" s="1"/>
      <c r="T296" s="1"/>
      <c r="U296" s="1"/>
      <c r="V296" s="1"/>
      <c r="W296" s="1"/>
    </row>
    <row r="297" spans="2:23">
      <c r="B297" s="1"/>
      <c r="C297" s="16"/>
      <c r="D297" s="16"/>
      <c r="E297" s="16"/>
      <c r="F297" s="16"/>
      <c r="G297" s="1"/>
      <c r="H297" s="1"/>
      <c r="I297" s="1"/>
      <c r="J297" s="1"/>
      <c r="K297" s="1"/>
      <c r="L297" s="1"/>
      <c r="M297" s="1"/>
      <c r="N297" s="1"/>
      <c r="O297" s="1"/>
      <c r="P297" s="1"/>
      <c r="Q297" s="1"/>
      <c r="R297" s="1"/>
      <c r="S297" s="1"/>
      <c r="T297" s="1"/>
      <c r="U297" s="1"/>
      <c r="V297" s="1"/>
      <c r="W297" s="1"/>
    </row>
    <row r="298" spans="2:23">
      <c r="B298" s="1"/>
      <c r="C298" s="16"/>
      <c r="D298" s="16"/>
      <c r="E298" s="16"/>
      <c r="F298" s="16"/>
      <c r="G298" s="1"/>
      <c r="H298" s="1"/>
      <c r="I298" s="1"/>
      <c r="J298" s="1"/>
      <c r="K298" s="1"/>
      <c r="L298" s="1"/>
      <c r="M298" s="1"/>
      <c r="N298" s="1"/>
      <c r="O298" s="1"/>
      <c r="P298" s="1"/>
      <c r="Q298" s="1"/>
      <c r="R298" s="1"/>
      <c r="S298" s="1"/>
      <c r="T298" s="1"/>
      <c r="U298" s="1"/>
      <c r="V298" s="1"/>
      <c r="W298" s="1"/>
    </row>
    <row r="299" spans="2:23">
      <c r="B299" s="1"/>
      <c r="C299" s="16"/>
      <c r="D299" s="16"/>
      <c r="E299" s="16"/>
      <c r="F299" s="16"/>
      <c r="G299" s="1"/>
      <c r="H299" s="1"/>
      <c r="I299" s="1"/>
      <c r="J299" s="1"/>
      <c r="K299" s="1"/>
      <c r="L299" s="1"/>
      <c r="M299" s="1"/>
      <c r="N299" s="1"/>
      <c r="O299" s="1"/>
      <c r="P299" s="1"/>
      <c r="Q299" s="1"/>
      <c r="R299" s="1"/>
      <c r="S299" s="1"/>
      <c r="T299" s="1"/>
      <c r="U299" s="1"/>
      <c r="V299" s="1"/>
      <c r="W299" s="1"/>
    </row>
    <row r="300" spans="2:23">
      <c r="B300" s="1"/>
      <c r="C300" s="16"/>
      <c r="D300" s="16"/>
      <c r="E300" s="16"/>
      <c r="F300" s="16"/>
      <c r="G300" s="1"/>
      <c r="H300" s="1"/>
      <c r="I300" s="1"/>
      <c r="J300" s="1"/>
      <c r="K300" s="1"/>
      <c r="L300" s="1"/>
      <c r="M300" s="1"/>
      <c r="N300" s="1"/>
      <c r="O300" s="1"/>
      <c r="P300" s="1"/>
      <c r="Q300" s="1"/>
      <c r="R300" s="1"/>
      <c r="S300" s="1"/>
      <c r="T300" s="1"/>
      <c r="U300" s="1"/>
      <c r="V300" s="1"/>
      <c r="W300" s="1"/>
    </row>
    <row r="301" spans="2:23">
      <c r="B301" s="1"/>
      <c r="C301" s="16"/>
      <c r="D301" s="16"/>
      <c r="E301" s="16"/>
      <c r="F301" s="16"/>
      <c r="G301" s="1"/>
      <c r="H301" s="1"/>
      <c r="I301" s="1"/>
      <c r="J301" s="1"/>
      <c r="K301" s="1"/>
      <c r="L301" s="1"/>
      <c r="M301" s="1"/>
      <c r="N301" s="1"/>
      <c r="O301" s="1"/>
      <c r="P301" s="1"/>
      <c r="Q301" s="1"/>
      <c r="R301" s="1"/>
      <c r="S301" s="1"/>
      <c r="T301" s="1"/>
      <c r="U301" s="1"/>
      <c r="V301" s="1"/>
      <c r="W301" s="1"/>
    </row>
    <row r="302" spans="2:23">
      <c r="B302" s="1"/>
      <c r="C302" s="16"/>
      <c r="D302" s="16"/>
      <c r="E302" s="16"/>
      <c r="F302" s="16"/>
      <c r="G302" s="1"/>
      <c r="H302" s="1"/>
      <c r="I302" s="1"/>
      <c r="J302" s="1"/>
      <c r="K302" s="1"/>
      <c r="L302" s="1"/>
      <c r="M302" s="1"/>
      <c r="N302" s="1"/>
      <c r="O302" s="1"/>
      <c r="P302" s="1"/>
      <c r="Q302" s="1"/>
      <c r="R302" s="1"/>
      <c r="S302" s="1"/>
      <c r="T302" s="1"/>
      <c r="U302" s="1"/>
      <c r="V302" s="1"/>
      <c r="W302" s="1"/>
    </row>
    <row r="303" spans="2:23">
      <c r="B303" s="1"/>
      <c r="C303" s="16"/>
      <c r="D303" s="16"/>
      <c r="E303" s="16"/>
      <c r="F303" s="16"/>
      <c r="G303" s="1"/>
      <c r="H303" s="1"/>
      <c r="I303" s="1"/>
      <c r="J303" s="1"/>
      <c r="K303" s="1"/>
      <c r="L303" s="1"/>
      <c r="M303" s="1"/>
      <c r="N303" s="1"/>
      <c r="O303" s="1"/>
      <c r="P303" s="1"/>
      <c r="Q303" s="1"/>
      <c r="R303" s="1"/>
      <c r="S303" s="1"/>
      <c r="T303" s="1"/>
      <c r="U303" s="1"/>
      <c r="V303" s="1"/>
      <c r="W303" s="1"/>
    </row>
    <row r="304" spans="2:23">
      <c r="B304" s="1"/>
      <c r="C304" s="16"/>
      <c r="D304" s="16"/>
      <c r="E304" s="16"/>
      <c r="F304" s="16"/>
      <c r="G304" s="1"/>
      <c r="H304" s="1"/>
      <c r="I304" s="1"/>
      <c r="J304" s="1"/>
      <c r="K304" s="1"/>
      <c r="L304" s="1"/>
      <c r="M304" s="1"/>
      <c r="N304" s="1"/>
      <c r="O304" s="1"/>
      <c r="P304" s="1"/>
      <c r="Q304" s="1"/>
      <c r="R304" s="1"/>
      <c r="S304" s="1"/>
      <c r="T304" s="1"/>
      <c r="U304" s="1"/>
      <c r="V304" s="1"/>
      <c r="W304" s="1"/>
    </row>
    <row r="305" spans="2:23">
      <c r="B305" s="1"/>
      <c r="C305" s="16"/>
      <c r="D305" s="16"/>
      <c r="E305" s="16"/>
      <c r="F305" s="16"/>
      <c r="G305" s="1"/>
      <c r="H305" s="1"/>
      <c r="I305" s="1"/>
      <c r="J305" s="1"/>
      <c r="K305" s="1"/>
      <c r="L305" s="1"/>
      <c r="M305" s="1"/>
      <c r="N305" s="1"/>
      <c r="O305" s="1"/>
      <c r="P305" s="1"/>
      <c r="Q305" s="1"/>
      <c r="R305" s="1"/>
      <c r="S305" s="1"/>
      <c r="T305" s="1"/>
      <c r="U305" s="1"/>
      <c r="V305" s="1"/>
      <c r="W305" s="1"/>
    </row>
    <row r="306" spans="2:23">
      <c r="B306" s="1"/>
      <c r="C306" s="16"/>
      <c r="D306" s="16"/>
      <c r="E306" s="16"/>
      <c r="F306" s="16"/>
      <c r="G306" s="1"/>
      <c r="H306" s="1"/>
      <c r="I306" s="1"/>
      <c r="J306" s="1"/>
      <c r="K306" s="1"/>
      <c r="L306" s="1"/>
      <c r="M306" s="1"/>
      <c r="N306" s="1"/>
      <c r="O306" s="1"/>
      <c r="P306" s="1"/>
      <c r="Q306" s="1"/>
      <c r="R306" s="1"/>
      <c r="S306" s="1"/>
      <c r="T306" s="1"/>
      <c r="U306" s="1"/>
      <c r="V306" s="1"/>
      <c r="W306" s="1"/>
    </row>
    <row r="307" spans="2:23">
      <c r="B307" s="1"/>
      <c r="C307" s="16"/>
      <c r="D307" s="16"/>
      <c r="E307" s="16"/>
      <c r="F307" s="16"/>
      <c r="G307" s="1"/>
      <c r="H307" s="1"/>
      <c r="I307" s="1"/>
      <c r="J307" s="1"/>
      <c r="K307" s="1"/>
      <c r="L307" s="1"/>
      <c r="M307" s="1"/>
      <c r="N307" s="1"/>
      <c r="O307" s="1"/>
      <c r="P307" s="1"/>
      <c r="Q307" s="1"/>
      <c r="R307" s="1"/>
      <c r="S307" s="1"/>
      <c r="T307" s="1"/>
      <c r="U307" s="1"/>
      <c r="V307" s="1"/>
      <c r="W307" s="1"/>
    </row>
    <row r="308" spans="2:23">
      <c r="B308" s="1"/>
      <c r="C308" s="16"/>
      <c r="D308" s="16"/>
      <c r="E308" s="16"/>
      <c r="F308" s="16"/>
      <c r="G308" s="1"/>
      <c r="H308" s="1"/>
      <c r="I308" s="1"/>
      <c r="J308" s="1"/>
      <c r="K308" s="1"/>
      <c r="L308" s="1"/>
      <c r="M308" s="1"/>
      <c r="N308" s="1"/>
      <c r="O308" s="1"/>
      <c r="P308" s="1"/>
      <c r="Q308" s="1"/>
      <c r="R308" s="1"/>
      <c r="S308" s="1"/>
      <c r="T308" s="1"/>
      <c r="U308" s="1"/>
      <c r="V308" s="1"/>
      <c r="W308" s="1"/>
    </row>
    <row r="309" spans="2:23">
      <c r="B309" s="1"/>
      <c r="C309" s="16"/>
      <c r="D309" s="16"/>
      <c r="E309" s="16"/>
      <c r="F309" s="16"/>
      <c r="G309" s="1"/>
      <c r="H309" s="1"/>
      <c r="I309" s="1"/>
      <c r="J309" s="1"/>
      <c r="K309" s="1"/>
      <c r="L309" s="1"/>
      <c r="M309" s="1"/>
      <c r="N309" s="1"/>
      <c r="O309" s="1"/>
      <c r="P309" s="1"/>
      <c r="Q309" s="1"/>
      <c r="R309" s="1"/>
      <c r="S309" s="1"/>
      <c r="T309" s="1"/>
      <c r="U309" s="1"/>
      <c r="V309" s="1"/>
      <c r="W309" s="1"/>
    </row>
    <row r="310" spans="2:23">
      <c r="B310" s="1"/>
      <c r="C310" s="16"/>
      <c r="D310" s="16"/>
      <c r="E310" s="16"/>
      <c r="F310" s="16"/>
      <c r="G310" s="1"/>
      <c r="H310" s="1"/>
      <c r="I310" s="1"/>
      <c r="J310" s="1"/>
      <c r="K310" s="1"/>
      <c r="L310" s="1"/>
      <c r="M310" s="1"/>
      <c r="N310" s="1"/>
      <c r="O310" s="1"/>
      <c r="P310" s="1"/>
      <c r="Q310" s="1"/>
      <c r="R310" s="1"/>
      <c r="S310" s="1"/>
      <c r="T310" s="1"/>
      <c r="U310" s="1"/>
      <c r="V310" s="1"/>
      <c r="W310" s="1"/>
    </row>
    <row r="311" spans="2:23">
      <c r="B311" s="1"/>
      <c r="C311" s="16"/>
      <c r="D311" s="16"/>
      <c r="E311" s="16"/>
      <c r="F311" s="16"/>
      <c r="G311" s="1"/>
      <c r="H311" s="1"/>
      <c r="I311" s="1"/>
      <c r="J311" s="1"/>
      <c r="K311" s="1"/>
      <c r="L311" s="1"/>
      <c r="M311" s="1"/>
      <c r="N311" s="1"/>
      <c r="O311" s="1"/>
      <c r="P311" s="1"/>
      <c r="Q311" s="1"/>
      <c r="R311" s="1"/>
      <c r="S311" s="1"/>
      <c r="T311" s="1"/>
      <c r="U311" s="1"/>
      <c r="V311" s="1"/>
      <c r="W311" s="1"/>
    </row>
    <row r="312" spans="2:23">
      <c r="B312" s="1"/>
      <c r="C312" s="16"/>
      <c r="D312" s="16"/>
      <c r="E312" s="16"/>
      <c r="F312" s="16"/>
      <c r="G312" s="1"/>
      <c r="H312" s="1"/>
      <c r="I312" s="1"/>
      <c r="J312" s="1"/>
      <c r="K312" s="1"/>
      <c r="L312" s="1"/>
      <c r="M312" s="1"/>
      <c r="N312" s="1"/>
      <c r="O312" s="1"/>
      <c r="P312" s="1"/>
      <c r="Q312" s="1"/>
      <c r="R312" s="1"/>
      <c r="S312" s="1"/>
      <c r="T312" s="1"/>
      <c r="U312" s="1"/>
      <c r="V312" s="1"/>
      <c r="W312" s="1"/>
    </row>
    <row r="313" spans="2:23">
      <c r="B313" s="1"/>
      <c r="C313" s="16"/>
      <c r="D313" s="16"/>
      <c r="E313" s="16"/>
      <c r="F313" s="16"/>
      <c r="G313" s="1"/>
      <c r="H313" s="1"/>
      <c r="I313" s="1"/>
      <c r="J313" s="1"/>
      <c r="K313" s="1"/>
      <c r="L313" s="1"/>
      <c r="M313" s="1"/>
      <c r="N313" s="1"/>
      <c r="O313" s="1"/>
      <c r="P313" s="1"/>
      <c r="Q313" s="1"/>
      <c r="R313" s="1"/>
      <c r="S313" s="1"/>
      <c r="T313" s="1"/>
      <c r="U313" s="1"/>
      <c r="V313" s="1"/>
      <c r="W313" s="1"/>
    </row>
    <row r="314" spans="2:23">
      <c r="B314" s="1"/>
      <c r="C314" s="16"/>
      <c r="D314" s="16"/>
      <c r="E314" s="16"/>
      <c r="F314" s="16"/>
      <c r="G314" s="1"/>
      <c r="H314" s="1"/>
      <c r="I314" s="1"/>
      <c r="J314" s="1"/>
      <c r="K314" s="1"/>
      <c r="L314" s="1"/>
      <c r="M314" s="1"/>
      <c r="N314" s="1"/>
      <c r="O314" s="1"/>
      <c r="P314" s="1"/>
      <c r="Q314" s="1"/>
      <c r="R314" s="1"/>
      <c r="S314" s="1"/>
      <c r="T314" s="1"/>
      <c r="U314" s="1"/>
      <c r="V314" s="1"/>
      <c r="W314" s="1"/>
    </row>
    <row r="315" spans="2:23">
      <c r="B315" s="1"/>
      <c r="C315" s="16"/>
      <c r="D315" s="16"/>
      <c r="E315" s="16"/>
      <c r="F315" s="16"/>
      <c r="G315" s="1"/>
      <c r="H315" s="1"/>
      <c r="I315" s="1"/>
      <c r="J315" s="1"/>
      <c r="K315" s="1"/>
      <c r="L315" s="1"/>
      <c r="M315" s="1"/>
      <c r="N315" s="1"/>
      <c r="O315" s="1"/>
      <c r="P315" s="1"/>
      <c r="Q315" s="1"/>
      <c r="R315" s="1"/>
      <c r="S315" s="1"/>
      <c r="T315" s="1"/>
      <c r="U315" s="1"/>
      <c r="V315" s="1"/>
      <c r="W315" s="1"/>
    </row>
    <row r="316" spans="2:23">
      <c r="B316" s="1"/>
      <c r="C316" s="16"/>
      <c r="D316" s="16"/>
      <c r="E316" s="16"/>
      <c r="F316" s="16"/>
      <c r="G316" s="1"/>
      <c r="H316" s="1"/>
      <c r="I316" s="1"/>
      <c r="J316" s="1"/>
      <c r="K316" s="1"/>
      <c r="L316" s="1"/>
      <c r="M316" s="1"/>
      <c r="N316" s="1"/>
      <c r="O316" s="1"/>
      <c r="P316" s="1"/>
      <c r="Q316" s="1"/>
      <c r="R316" s="1"/>
      <c r="S316" s="1"/>
      <c r="T316" s="1"/>
      <c r="U316" s="1"/>
      <c r="V316" s="1"/>
      <c r="W316" s="1"/>
    </row>
    <row r="317" spans="2:23">
      <c r="B317" s="1"/>
      <c r="C317" s="16"/>
      <c r="D317" s="16"/>
      <c r="E317" s="16"/>
      <c r="F317" s="16"/>
      <c r="G317" s="1"/>
      <c r="H317" s="1"/>
      <c r="I317" s="1"/>
      <c r="J317" s="1"/>
      <c r="K317" s="1"/>
      <c r="L317" s="1"/>
      <c r="M317" s="1"/>
      <c r="N317" s="1"/>
      <c r="O317" s="1"/>
      <c r="P317" s="1"/>
      <c r="Q317" s="1"/>
      <c r="R317" s="1"/>
      <c r="S317" s="1"/>
      <c r="T317" s="1"/>
      <c r="U317" s="1"/>
      <c r="V317" s="1"/>
      <c r="W317" s="1"/>
    </row>
    <row r="318" spans="2:23">
      <c r="B318" s="1"/>
      <c r="C318" s="16"/>
      <c r="D318" s="16"/>
      <c r="E318" s="16"/>
      <c r="F318" s="16"/>
      <c r="G318" s="1"/>
      <c r="H318" s="1"/>
      <c r="I318" s="1"/>
      <c r="J318" s="1"/>
      <c r="K318" s="1"/>
      <c r="L318" s="1"/>
      <c r="M318" s="1"/>
      <c r="N318" s="1"/>
      <c r="O318" s="1"/>
      <c r="P318" s="1"/>
      <c r="Q318" s="1"/>
      <c r="R318" s="1"/>
      <c r="S318" s="1"/>
      <c r="T318" s="1"/>
      <c r="U318" s="1"/>
      <c r="V318" s="1"/>
      <c r="W318" s="1"/>
    </row>
    <row r="319" spans="2:23">
      <c r="B319" s="1"/>
      <c r="C319" s="16"/>
      <c r="D319" s="16"/>
      <c r="E319" s="16"/>
      <c r="F319" s="16"/>
      <c r="G319" s="1"/>
      <c r="H319" s="1"/>
      <c r="I319" s="1"/>
      <c r="J319" s="1"/>
      <c r="K319" s="1"/>
      <c r="L319" s="1"/>
      <c r="M319" s="1"/>
      <c r="N319" s="1"/>
      <c r="O319" s="1"/>
      <c r="P319" s="1"/>
      <c r="Q319" s="1"/>
      <c r="R319" s="1"/>
      <c r="S319" s="1"/>
      <c r="T319" s="1"/>
      <c r="U319" s="1"/>
      <c r="V319" s="1"/>
      <c r="W319" s="1"/>
    </row>
    <row r="320" spans="2:23">
      <c r="B320" s="1"/>
      <c r="C320" s="16"/>
      <c r="D320" s="16"/>
      <c r="E320" s="16"/>
      <c r="F320" s="16"/>
      <c r="G320" s="1"/>
      <c r="H320" s="1"/>
      <c r="I320" s="1"/>
      <c r="J320" s="1"/>
      <c r="K320" s="1"/>
      <c r="L320" s="1"/>
      <c r="M320" s="1"/>
      <c r="N320" s="1"/>
      <c r="O320" s="1"/>
      <c r="P320" s="1"/>
      <c r="Q320" s="1"/>
      <c r="R320" s="1"/>
      <c r="S320" s="1"/>
      <c r="T320" s="1"/>
      <c r="U320" s="1"/>
      <c r="V320" s="1"/>
      <c r="W320" s="1"/>
    </row>
    <row r="321" spans="2:23">
      <c r="B321" s="1"/>
      <c r="C321" s="16"/>
      <c r="D321" s="16"/>
      <c r="E321" s="16"/>
      <c r="F321" s="16"/>
      <c r="G321" s="1"/>
      <c r="H321" s="1"/>
      <c r="I321" s="1"/>
      <c r="J321" s="1"/>
      <c r="K321" s="1"/>
      <c r="L321" s="1"/>
      <c r="M321" s="1"/>
      <c r="N321" s="1"/>
      <c r="O321" s="1"/>
      <c r="P321" s="1"/>
      <c r="Q321" s="1"/>
      <c r="R321" s="1"/>
      <c r="S321" s="1"/>
      <c r="T321" s="1"/>
      <c r="U321" s="1"/>
      <c r="V321" s="1"/>
      <c r="W321" s="1"/>
    </row>
    <row r="322" spans="2:23">
      <c r="B322" s="1"/>
      <c r="C322" s="16"/>
      <c r="D322" s="16"/>
      <c r="E322" s="16"/>
      <c r="F322" s="16"/>
      <c r="G322" s="1"/>
      <c r="H322" s="1"/>
      <c r="I322" s="1"/>
      <c r="J322" s="1"/>
      <c r="K322" s="1"/>
      <c r="L322" s="1"/>
      <c r="M322" s="1"/>
      <c r="N322" s="1"/>
      <c r="O322" s="1"/>
      <c r="P322" s="1"/>
      <c r="Q322" s="1"/>
      <c r="R322" s="1"/>
      <c r="S322" s="1"/>
      <c r="T322" s="1"/>
      <c r="U322" s="1"/>
      <c r="V322" s="1"/>
      <c r="W322" s="1"/>
    </row>
    <row r="323" spans="2:23">
      <c r="B323" s="1"/>
      <c r="C323" s="16"/>
      <c r="D323" s="16"/>
      <c r="E323" s="16"/>
      <c r="F323" s="16"/>
      <c r="G323" s="1"/>
      <c r="H323" s="1"/>
      <c r="I323" s="1"/>
      <c r="J323" s="1"/>
      <c r="K323" s="1"/>
      <c r="L323" s="1"/>
      <c r="M323" s="1"/>
      <c r="N323" s="1"/>
      <c r="O323" s="1"/>
      <c r="P323" s="1"/>
      <c r="Q323" s="1"/>
      <c r="R323" s="1"/>
      <c r="S323" s="1"/>
      <c r="T323" s="1"/>
      <c r="U323" s="1"/>
      <c r="V323" s="1"/>
      <c r="W323" s="1"/>
    </row>
    <row r="324" spans="2:23">
      <c r="B324" s="1"/>
      <c r="C324" s="16"/>
      <c r="D324" s="16"/>
      <c r="E324" s="16"/>
      <c r="F324" s="16"/>
      <c r="G324" s="1"/>
      <c r="H324" s="1"/>
      <c r="I324" s="1"/>
      <c r="J324" s="1"/>
      <c r="K324" s="1"/>
      <c r="L324" s="1"/>
      <c r="M324" s="1"/>
      <c r="N324" s="1"/>
      <c r="O324" s="1"/>
      <c r="P324" s="1"/>
      <c r="Q324" s="1"/>
      <c r="R324" s="1"/>
      <c r="S324" s="1"/>
      <c r="T324" s="1"/>
      <c r="U324" s="1"/>
      <c r="V324" s="1"/>
      <c r="W324" s="1"/>
    </row>
    <row r="325" spans="2:23">
      <c r="B325" s="1"/>
      <c r="C325" s="16"/>
      <c r="D325" s="16"/>
      <c r="E325" s="16"/>
      <c r="F325" s="16"/>
      <c r="G325" s="1"/>
      <c r="H325" s="1"/>
      <c r="I325" s="1"/>
      <c r="J325" s="1"/>
      <c r="K325" s="1"/>
      <c r="L325" s="1"/>
      <c r="M325" s="1"/>
      <c r="N325" s="1"/>
      <c r="O325" s="1"/>
      <c r="P325" s="1"/>
      <c r="Q325" s="1"/>
      <c r="R325" s="1"/>
      <c r="S325" s="1"/>
      <c r="T325" s="1"/>
      <c r="U325" s="1"/>
      <c r="V325" s="1"/>
      <c r="W325" s="1"/>
    </row>
    <row r="326" spans="2:23">
      <c r="B326" s="1"/>
      <c r="C326" s="16"/>
      <c r="D326" s="16"/>
      <c r="E326" s="16"/>
      <c r="F326" s="16"/>
      <c r="G326" s="1"/>
      <c r="H326" s="1"/>
      <c r="I326" s="1"/>
      <c r="J326" s="1"/>
      <c r="K326" s="1"/>
      <c r="L326" s="1"/>
      <c r="M326" s="1"/>
      <c r="N326" s="1"/>
      <c r="O326" s="1"/>
      <c r="P326" s="1"/>
      <c r="Q326" s="1"/>
      <c r="R326" s="1"/>
      <c r="S326" s="1"/>
      <c r="T326" s="1"/>
      <c r="U326" s="1"/>
      <c r="V326" s="1"/>
      <c r="W326" s="1"/>
    </row>
    <row r="327" spans="2:23">
      <c r="B327" s="1"/>
      <c r="C327" s="16"/>
      <c r="D327" s="16"/>
      <c r="E327" s="16"/>
      <c r="F327" s="16"/>
      <c r="G327" s="1"/>
      <c r="H327" s="1"/>
      <c r="I327" s="1"/>
      <c r="J327" s="1"/>
      <c r="K327" s="1"/>
      <c r="L327" s="1"/>
      <c r="M327" s="1"/>
      <c r="N327" s="1"/>
      <c r="O327" s="1"/>
      <c r="P327" s="1"/>
      <c r="Q327" s="1"/>
      <c r="R327" s="1"/>
      <c r="S327" s="1"/>
      <c r="T327" s="1"/>
      <c r="U327" s="1"/>
      <c r="V327" s="1"/>
      <c r="W327" s="1"/>
    </row>
    <row r="328" spans="2:23">
      <c r="B328" s="1"/>
      <c r="C328" s="16"/>
      <c r="D328" s="16"/>
      <c r="E328" s="16"/>
      <c r="F328" s="16"/>
      <c r="G328" s="1"/>
      <c r="H328" s="1"/>
      <c r="I328" s="1"/>
      <c r="J328" s="1"/>
      <c r="K328" s="1"/>
      <c r="L328" s="1"/>
      <c r="M328" s="1"/>
      <c r="N328" s="1"/>
      <c r="O328" s="1"/>
      <c r="P328" s="1"/>
      <c r="Q328" s="1"/>
      <c r="R328" s="1"/>
      <c r="S328" s="1"/>
      <c r="T328" s="1"/>
      <c r="U328" s="1"/>
      <c r="V328" s="1"/>
      <c r="W328" s="1"/>
    </row>
    <row r="329" spans="2:23">
      <c r="B329" s="1"/>
      <c r="C329" s="16"/>
      <c r="D329" s="16"/>
      <c r="E329" s="16"/>
      <c r="F329" s="16"/>
      <c r="G329" s="1"/>
      <c r="H329" s="1"/>
      <c r="I329" s="1"/>
      <c r="J329" s="1"/>
      <c r="K329" s="1"/>
      <c r="L329" s="1"/>
      <c r="M329" s="1"/>
      <c r="N329" s="1"/>
      <c r="O329" s="1"/>
      <c r="P329" s="1"/>
      <c r="Q329" s="1"/>
      <c r="R329" s="1"/>
      <c r="S329" s="1"/>
      <c r="T329" s="1"/>
      <c r="U329" s="1"/>
      <c r="V329" s="1"/>
      <c r="W329" s="1"/>
    </row>
    <row r="330" spans="2:23">
      <c r="B330" s="1"/>
      <c r="C330" s="16"/>
      <c r="D330" s="16"/>
      <c r="E330" s="16"/>
      <c r="F330" s="16"/>
      <c r="G330" s="1"/>
      <c r="H330" s="1"/>
      <c r="I330" s="1"/>
      <c r="J330" s="1"/>
      <c r="K330" s="1"/>
      <c r="L330" s="1"/>
      <c r="M330" s="1"/>
      <c r="N330" s="1"/>
      <c r="O330" s="1"/>
      <c r="P330" s="1"/>
      <c r="Q330" s="1"/>
      <c r="R330" s="1"/>
      <c r="S330" s="1"/>
      <c r="T330" s="1"/>
      <c r="U330" s="1"/>
      <c r="V330" s="1"/>
      <c r="W330" s="1"/>
    </row>
    <row r="331" spans="2:23">
      <c r="B331" s="1"/>
      <c r="C331" s="16"/>
      <c r="D331" s="16"/>
      <c r="E331" s="16"/>
      <c r="F331" s="16"/>
      <c r="G331" s="1"/>
      <c r="H331" s="1"/>
      <c r="I331" s="1"/>
      <c r="J331" s="1"/>
      <c r="K331" s="1"/>
      <c r="L331" s="1"/>
      <c r="M331" s="1"/>
      <c r="N331" s="1"/>
      <c r="O331" s="1"/>
      <c r="P331" s="1"/>
      <c r="Q331" s="1"/>
      <c r="R331" s="1"/>
      <c r="S331" s="1"/>
      <c r="T331" s="1"/>
      <c r="U331" s="1"/>
      <c r="V331" s="1"/>
      <c r="W331" s="1"/>
    </row>
    <row r="332" spans="2:23">
      <c r="B332" s="1"/>
      <c r="C332" s="16"/>
      <c r="D332" s="16"/>
      <c r="E332" s="16"/>
      <c r="F332" s="16"/>
      <c r="G332" s="1"/>
      <c r="H332" s="1"/>
      <c r="I332" s="1"/>
      <c r="J332" s="1"/>
      <c r="K332" s="1"/>
      <c r="L332" s="1"/>
      <c r="M332" s="1"/>
      <c r="N332" s="1"/>
      <c r="O332" s="1"/>
      <c r="P332" s="1"/>
      <c r="Q332" s="1"/>
      <c r="R332" s="1"/>
      <c r="S332" s="1"/>
      <c r="T332" s="1"/>
      <c r="U332" s="1"/>
      <c r="V332" s="1"/>
      <c r="W332" s="1"/>
    </row>
    <row r="333" spans="2:23">
      <c r="B333" s="1"/>
      <c r="C333" s="16"/>
      <c r="D333" s="16"/>
      <c r="E333" s="16"/>
      <c r="F333" s="16"/>
      <c r="G333" s="1"/>
      <c r="H333" s="1"/>
      <c r="I333" s="1"/>
      <c r="J333" s="1"/>
      <c r="K333" s="1"/>
      <c r="L333" s="1"/>
      <c r="M333" s="1"/>
      <c r="N333" s="1"/>
      <c r="O333" s="1"/>
      <c r="P333" s="1"/>
      <c r="Q333" s="1"/>
      <c r="R333" s="1"/>
      <c r="S333" s="1"/>
      <c r="T333" s="1"/>
      <c r="U333" s="1"/>
      <c r="V333" s="1"/>
      <c r="W333" s="1"/>
    </row>
    <row r="334" spans="2:23">
      <c r="B334" s="1"/>
      <c r="C334" s="16"/>
      <c r="D334" s="16"/>
      <c r="E334" s="16"/>
      <c r="F334" s="16"/>
      <c r="G334" s="1"/>
      <c r="H334" s="1"/>
      <c r="I334" s="1"/>
      <c r="J334" s="1"/>
      <c r="K334" s="1"/>
      <c r="L334" s="1"/>
      <c r="M334" s="1"/>
      <c r="N334" s="1"/>
      <c r="O334" s="1"/>
      <c r="P334" s="1"/>
      <c r="Q334" s="1"/>
      <c r="R334" s="1"/>
      <c r="S334" s="1"/>
      <c r="T334" s="1"/>
      <c r="U334" s="1"/>
      <c r="V334" s="1"/>
      <c r="W334" s="1"/>
    </row>
    <row r="335" spans="2:23">
      <c r="B335" s="1"/>
      <c r="C335" s="16"/>
      <c r="D335" s="16"/>
      <c r="E335" s="16"/>
      <c r="F335" s="16"/>
      <c r="G335" s="1"/>
      <c r="H335" s="1"/>
      <c r="I335" s="1"/>
      <c r="J335" s="1"/>
      <c r="K335" s="1"/>
      <c r="L335" s="1"/>
      <c r="M335" s="1"/>
      <c r="N335" s="1"/>
      <c r="O335" s="1"/>
      <c r="P335" s="1"/>
      <c r="Q335" s="1"/>
      <c r="R335" s="1"/>
      <c r="S335" s="1"/>
      <c r="T335" s="1"/>
      <c r="U335" s="1"/>
      <c r="V335" s="1"/>
      <c r="W335" s="1"/>
    </row>
    <row r="336" spans="2:23">
      <c r="B336" s="1"/>
      <c r="C336" s="16"/>
      <c r="D336" s="16"/>
      <c r="E336" s="16"/>
      <c r="F336" s="16"/>
      <c r="G336" s="1"/>
      <c r="H336" s="1"/>
      <c r="I336" s="1"/>
      <c r="J336" s="1"/>
      <c r="K336" s="1"/>
      <c r="L336" s="1"/>
      <c r="M336" s="1"/>
      <c r="N336" s="1"/>
      <c r="O336" s="1"/>
      <c r="P336" s="1"/>
      <c r="Q336" s="1"/>
      <c r="R336" s="1"/>
      <c r="S336" s="1"/>
      <c r="T336" s="1"/>
      <c r="U336" s="1"/>
      <c r="V336" s="1"/>
      <c r="W336" s="1"/>
    </row>
    <row r="337" spans="2:23">
      <c r="B337" s="1"/>
      <c r="C337" s="16"/>
      <c r="D337" s="16"/>
      <c r="E337" s="16"/>
      <c r="F337" s="16"/>
      <c r="G337" s="1"/>
      <c r="H337" s="1"/>
      <c r="I337" s="1"/>
      <c r="J337" s="1"/>
      <c r="K337" s="1"/>
      <c r="L337" s="1"/>
      <c r="M337" s="1"/>
      <c r="N337" s="1"/>
      <c r="O337" s="1"/>
      <c r="P337" s="1"/>
      <c r="Q337" s="1"/>
      <c r="R337" s="1"/>
      <c r="S337" s="1"/>
      <c r="T337" s="1"/>
      <c r="U337" s="1"/>
      <c r="V337" s="1"/>
      <c r="W337" s="1"/>
    </row>
    <row r="338" spans="2:23">
      <c r="B338" s="1"/>
      <c r="C338" s="16"/>
      <c r="D338" s="16"/>
      <c r="E338" s="16"/>
      <c r="F338" s="16"/>
      <c r="G338" s="1"/>
      <c r="H338" s="1"/>
      <c r="I338" s="1"/>
      <c r="J338" s="1"/>
      <c r="K338" s="1"/>
      <c r="L338" s="1"/>
      <c r="M338" s="1"/>
      <c r="N338" s="1"/>
      <c r="O338" s="1"/>
      <c r="P338" s="1"/>
      <c r="Q338" s="1"/>
      <c r="R338" s="1"/>
      <c r="S338" s="1"/>
      <c r="T338" s="1"/>
      <c r="U338" s="1"/>
      <c r="V338" s="1"/>
      <c r="W338" s="1"/>
    </row>
    <row r="339" spans="2:23">
      <c r="B339" s="1"/>
      <c r="C339" s="16"/>
      <c r="D339" s="16"/>
      <c r="E339" s="16"/>
      <c r="F339" s="16"/>
      <c r="G339" s="1"/>
      <c r="H339" s="1"/>
      <c r="I339" s="1"/>
      <c r="J339" s="1"/>
      <c r="K339" s="1"/>
      <c r="L339" s="1"/>
      <c r="M339" s="1"/>
      <c r="N339" s="1"/>
      <c r="O339" s="1"/>
      <c r="P339" s="1"/>
      <c r="Q339" s="1"/>
      <c r="R339" s="1"/>
      <c r="S339" s="1"/>
      <c r="T339" s="1"/>
      <c r="U339" s="1"/>
      <c r="V339" s="1"/>
      <c r="W339" s="1"/>
    </row>
    <row r="340" spans="2:23">
      <c r="B340" s="1"/>
      <c r="C340" s="16"/>
      <c r="D340" s="16"/>
      <c r="E340" s="16"/>
      <c r="F340" s="16"/>
      <c r="G340" s="1"/>
      <c r="H340" s="1"/>
      <c r="I340" s="1"/>
      <c r="J340" s="1"/>
      <c r="K340" s="1"/>
      <c r="L340" s="1"/>
      <c r="M340" s="1"/>
      <c r="N340" s="1"/>
      <c r="O340" s="1"/>
      <c r="P340" s="1"/>
      <c r="Q340" s="1"/>
      <c r="R340" s="1"/>
      <c r="S340" s="1"/>
      <c r="T340" s="1"/>
      <c r="U340" s="1"/>
      <c r="V340" s="1"/>
      <c r="W340" s="1"/>
    </row>
    <row r="341" spans="2:23">
      <c r="B341" s="1"/>
      <c r="C341" s="16"/>
      <c r="D341" s="16"/>
      <c r="E341" s="16"/>
      <c r="F341" s="16"/>
      <c r="G341" s="1"/>
      <c r="H341" s="1"/>
      <c r="I341" s="1"/>
      <c r="J341" s="1"/>
      <c r="K341" s="1"/>
      <c r="L341" s="1"/>
      <c r="M341" s="1"/>
      <c r="N341" s="1"/>
      <c r="O341" s="1"/>
      <c r="P341" s="1"/>
      <c r="Q341" s="1"/>
      <c r="R341" s="1"/>
      <c r="S341" s="1"/>
      <c r="T341" s="1"/>
      <c r="U341" s="1"/>
      <c r="V341" s="1"/>
      <c r="W341" s="1"/>
    </row>
    <row r="342" spans="2:23">
      <c r="B342" s="1"/>
      <c r="C342" s="16"/>
      <c r="D342" s="16"/>
      <c r="E342" s="16"/>
      <c r="F342" s="16"/>
      <c r="G342" s="1"/>
      <c r="H342" s="1"/>
      <c r="I342" s="1"/>
      <c r="J342" s="1"/>
      <c r="K342" s="1"/>
      <c r="L342" s="1"/>
      <c r="M342" s="1"/>
      <c r="N342" s="1"/>
      <c r="O342" s="1"/>
      <c r="P342" s="1"/>
      <c r="Q342" s="1"/>
      <c r="R342" s="1"/>
      <c r="S342" s="1"/>
      <c r="T342" s="1"/>
      <c r="U342" s="1"/>
      <c r="V342" s="1"/>
      <c r="W342" s="1"/>
    </row>
    <row r="343" spans="2:23">
      <c r="B343" s="1"/>
      <c r="C343" s="16"/>
      <c r="D343" s="16"/>
      <c r="E343" s="16"/>
      <c r="F343" s="16"/>
      <c r="G343" s="1"/>
      <c r="H343" s="1"/>
      <c r="I343" s="1"/>
      <c r="J343" s="1"/>
      <c r="K343" s="1"/>
      <c r="L343" s="1"/>
      <c r="M343" s="1"/>
      <c r="N343" s="1"/>
      <c r="O343" s="1"/>
      <c r="P343" s="1"/>
      <c r="Q343" s="1"/>
      <c r="R343" s="1"/>
      <c r="S343" s="1"/>
      <c r="T343" s="1"/>
      <c r="U343" s="1"/>
      <c r="V343" s="1"/>
      <c r="W343" s="1"/>
    </row>
    <row r="344" spans="2:23">
      <c r="B344" s="1"/>
      <c r="C344" s="16"/>
      <c r="D344" s="16"/>
      <c r="E344" s="16"/>
      <c r="F344" s="16"/>
      <c r="G344" s="1"/>
      <c r="H344" s="1"/>
      <c r="I344" s="1"/>
      <c r="J344" s="1"/>
      <c r="K344" s="1"/>
      <c r="L344" s="1"/>
      <c r="M344" s="1"/>
      <c r="N344" s="1"/>
      <c r="O344" s="1"/>
      <c r="P344" s="1"/>
      <c r="Q344" s="1"/>
      <c r="R344" s="1"/>
      <c r="S344" s="1"/>
      <c r="T344" s="1"/>
      <c r="U344" s="1"/>
      <c r="V344" s="1"/>
      <c r="W344" s="1"/>
    </row>
    <row r="345" spans="2:23">
      <c r="B345" s="1"/>
      <c r="C345" s="16"/>
      <c r="D345" s="16"/>
      <c r="E345" s="16"/>
      <c r="F345" s="16"/>
      <c r="G345" s="1"/>
      <c r="H345" s="1"/>
      <c r="I345" s="1"/>
      <c r="J345" s="1"/>
      <c r="K345" s="1"/>
      <c r="L345" s="1"/>
      <c r="M345" s="1"/>
      <c r="N345" s="1"/>
      <c r="O345" s="1"/>
      <c r="P345" s="1"/>
      <c r="Q345" s="1"/>
      <c r="R345" s="1"/>
      <c r="S345" s="1"/>
      <c r="T345" s="1"/>
      <c r="U345" s="1"/>
      <c r="V345" s="1"/>
      <c r="W345" s="1"/>
    </row>
    <row r="346" spans="2:23">
      <c r="B346" s="1"/>
      <c r="C346" s="16"/>
      <c r="D346" s="16"/>
      <c r="E346" s="16"/>
      <c r="F346" s="16"/>
      <c r="G346" s="1"/>
      <c r="H346" s="1"/>
      <c r="I346" s="1"/>
      <c r="J346" s="1"/>
      <c r="K346" s="1"/>
      <c r="L346" s="1"/>
      <c r="M346" s="1"/>
      <c r="N346" s="1"/>
      <c r="O346" s="1"/>
      <c r="P346" s="1"/>
      <c r="Q346" s="1"/>
      <c r="R346" s="1"/>
      <c r="S346" s="1"/>
      <c r="T346" s="1"/>
      <c r="U346" s="1"/>
      <c r="V346" s="1"/>
      <c r="W346" s="1"/>
    </row>
    <row r="347" spans="2:23">
      <c r="B347" s="1"/>
      <c r="C347" s="16"/>
      <c r="D347" s="16"/>
      <c r="E347" s="16"/>
      <c r="F347" s="16"/>
      <c r="G347" s="1"/>
      <c r="H347" s="1"/>
      <c r="I347" s="1"/>
      <c r="J347" s="1"/>
      <c r="K347" s="1"/>
      <c r="L347" s="1"/>
      <c r="M347" s="1"/>
      <c r="N347" s="1"/>
      <c r="O347" s="1"/>
      <c r="P347" s="1"/>
      <c r="Q347" s="1"/>
      <c r="R347" s="1"/>
      <c r="S347" s="1"/>
      <c r="T347" s="1"/>
      <c r="U347" s="1"/>
      <c r="V347" s="1"/>
      <c r="W347" s="1"/>
    </row>
    <row r="348" spans="2:23">
      <c r="B348" s="1"/>
      <c r="C348" s="16"/>
      <c r="D348" s="16"/>
      <c r="E348" s="16"/>
      <c r="F348" s="16"/>
      <c r="G348" s="1"/>
      <c r="H348" s="1"/>
      <c r="I348" s="1"/>
      <c r="J348" s="1"/>
      <c r="K348" s="1"/>
      <c r="L348" s="1"/>
      <c r="M348" s="1"/>
      <c r="N348" s="1"/>
      <c r="O348" s="1"/>
      <c r="P348" s="1"/>
      <c r="Q348" s="1"/>
      <c r="R348" s="1"/>
      <c r="S348" s="1"/>
      <c r="T348" s="1"/>
      <c r="U348" s="1"/>
      <c r="V348" s="1"/>
      <c r="W348" s="1"/>
    </row>
    <row r="349" spans="2:23">
      <c r="B349" s="1"/>
      <c r="C349" s="16"/>
      <c r="D349" s="16"/>
      <c r="E349" s="16"/>
      <c r="F349" s="16"/>
      <c r="G349" s="1"/>
      <c r="H349" s="1"/>
      <c r="I349" s="1"/>
      <c r="J349" s="1"/>
      <c r="K349" s="1"/>
      <c r="L349" s="1"/>
      <c r="M349" s="1"/>
      <c r="N349" s="1"/>
      <c r="O349" s="1"/>
      <c r="P349" s="1"/>
      <c r="Q349" s="1"/>
      <c r="R349" s="1"/>
      <c r="S349" s="1"/>
      <c r="T349" s="1"/>
      <c r="U349" s="1"/>
      <c r="V349" s="1"/>
      <c r="W349" s="1"/>
    </row>
    <row r="350" spans="2:23">
      <c r="B350" s="1"/>
      <c r="C350" s="16"/>
      <c r="D350" s="16"/>
      <c r="E350" s="16"/>
      <c r="F350" s="16"/>
      <c r="G350" s="1"/>
      <c r="H350" s="1"/>
      <c r="I350" s="1"/>
      <c r="J350" s="1"/>
      <c r="K350" s="1"/>
      <c r="L350" s="1"/>
      <c r="M350" s="1"/>
      <c r="N350" s="1"/>
      <c r="O350" s="1"/>
      <c r="P350" s="1"/>
      <c r="Q350" s="1"/>
      <c r="R350" s="1"/>
      <c r="S350" s="1"/>
      <c r="T350" s="1"/>
      <c r="U350" s="1"/>
      <c r="V350" s="1"/>
      <c r="W350" s="1"/>
    </row>
    <row r="351" spans="2:23">
      <c r="B351" s="1"/>
      <c r="C351" s="16"/>
      <c r="D351" s="16"/>
      <c r="E351" s="16"/>
      <c r="F351" s="16"/>
      <c r="G351" s="1"/>
      <c r="H351" s="1"/>
      <c r="I351" s="1"/>
      <c r="J351" s="1"/>
      <c r="K351" s="1"/>
      <c r="L351" s="1"/>
      <c r="M351" s="1"/>
      <c r="N351" s="1"/>
      <c r="O351" s="1"/>
      <c r="P351" s="1"/>
      <c r="Q351" s="1"/>
      <c r="R351" s="1"/>
      <c r="S351" s="1"/>
      <c r="T351" s="1"/>
      <c r="U351" s="1"/>
      <c r="V351" s="1"/>
      <c r="W351" s="1"/>
    </row>
    <row r="352" spans="2:23">
      <c r="B352" s="1"/>
      <c r="C352" s="16"/>
      <c r="D352" s="16"/>
      <c r="E352" s="16"/>
      <c r="F352" s="16"/>
      <c r="G352" s="1"/>
      <c r="H352" s="1"/>
      <c r="I352" s="1"/>
      <c r="J352" s="1"/>
      <c r="K352" s="1"/>
      <c r="L352" s="1"/>
      <c r="M352" s="1"/>
      <c r="N352" s="1"/>
      <c r="O352" s="1"/>
      <c r="P352" s="1"/>
      <c r="Q352" s="1"/>
      <c r="R352" s="1"/>
      <c r="S352" s="1"/>
      <c r="T352" s="1"/>
      <c r="U352" s="1"/>
      <c r="V352" s="1"/>
      <c r="W352" s="1"/>
    </row>
    <row r="353" spans="2:23">
      <c r="B353" s="1"/>
      <c r="C353" s="16"/>
      <c r="D353" s="16"/>
      <c r="E353" s="16"/>
      <c r="F353" s="16"/>
      <c r="G353" s="1"/>
      <c r="H353" s="1"/>
      <c r="I353" s="1"/>
      <c r="J353" s="1"/>
      <c r="K353" s="1"/>
      <c r="L353" s="1"/>
      <c r="M353" s="1"/>
      <c r="N353" s="1"/>
      <c r="O353" s="1"/>
      <c r="P353" s="1"/>
      <c r="Q353" s="1"/>
      <c r="R353" s="1"/>
      <c r="S353" s="1"/>
      <c r="T353" s="1"/>
      <c r="U353" s="1"/>
      <c r="V353" s="1"/>
      <c r="W353" s="1"/>
    </row>
    <row r="354" spans="2:23">
      <c r="B354" s="1"/>
      <c r="C354" s="16"/>
      <c r="D354" s="16"/>
      <c r="E354" s="16"/>
      <c r="F354" s="16"/>
      <c r="G354" s="1"/>
      <c r="H354" s="1"/>
      <c r="I354" s="1"/>
      <c r="J354" s="1"/>
      <c r="K354" s="1"/>
      <c r="L354" s="1"/>
      <c r="M354" s="1"/>
      <c r="N354" s="1"/>
      <c r="O354" s="1"/>
      <c r="P354" s="1"/>
      <c r="Q354" s="1"/>
      <c r="R354" s="1"/>
      <c r="S354" s="1"/>
      <c r="T354" s="1"/>
      <c r="U354" s="1"/>
      <c r="V354" s="1"/>
      <c r="W354" s="1"/>
    </row>
    <row r="355" spans="2:23">
      <c r="B355" s="1"/>
      <c r="C355" s="16"/>
      <c r="D355" s="16"/>
      <c r="E355" s="16"/>
      <c r="F355" s="16"/>
      <c r="G355" s="1"/>
      <c r="H355" s="1"/>
      <c r="I355" s="1"/>
      <c r="J355" s="1"/>
      <c r="K355" s="1"/>
      <c r="L355" s="1"/>
      <c r="M355" s="1"/>
      <c r="N355" s="1"/>
      <c r="O355" s="1"/>
      <c r="P355" s="1"/>
      <c r="Q355" s="1"/>
      <c r="R355" s="1"/>
      <c r="S355" s="1"/>
      <c r="T355" s="1"/>
      <c r="U355" s="1"/>
      <c r="V355" s="1"/>
      <c r="W355" s="1"/>
    </row>
    <row r="356" spans="2:23">
      <c r="B356" s="1"/>
      <c r="C356" s="16"/>
      <c r="D356" s="16"/>
      <c r="E356" s="16"/>
      <c r="F356" s="16"/>
      <c r="G356" s="1"/>
      <c r="H356" s="1"/>
      <c r="I356" s="1"/>
      <c r="J356" s="1"/>
      <c r="K356" s="1"/>
      <c r="L356" s="1"/>
      <c r="M356" s="1"/>
      <c r="N356" s="1"/>
      <c r="O356" s="1"/>
      <c r="P356" s="1"/>
      <c r="Q356" s="1"/>
      <c r="R356" s="1"/>
      <c r="S356" s="1"/>
      <c r="T356" s="1"/>
      <c r="U356" s="1"/>
      <c r="V356" s="1"/>
      <c r="W356" s="1"/>
    </row>
    <row r="357" spans="2:23">
      <c r="B357" s="1"/>
      <c r="C357" s="16"/>
      <c r="D357" s="16"/>
      <c r="E357" s="16"/>
      <c r="F357" s="16"/>
      <c r="G357" s="1"/>
      <c r="H357" s="1"/>
      <c r="I357" s="1"/>
      <c r="J357" s="1"/>
      <c r="K357" s="1"/>
      <c r="L357" s="1"/>
      <c r="M357" s="1"/>
      <c r="N357" s="1"/>
      <c r="O357" s="1"/>
      <c r="P357" s="1"/>
      <c r="Q357" s="1"/>
      <c r="R357" s="1"/>
      <c r="S357" s="1"/>
      <c r="T357" s="1"/>
      <c r="U357" s="1"/>
      <c r="V357" s="1"/>
      <c r="W357" s="1"/>
    </row>
    <row r="358" spans="2:23">
      <c r="B358" s="1"/>
      <c r="C358" s="16"/>
      <c r="D358" s="16"/>
      <c r="E358" s="16"/>
      <c r="F358" s="16"/>
      <c r="G358" s="1"/>
      <c r="H358" s="1"/>
      <c r="I358" s="1"/>
      <c r="J358" s="1"/>
      <c r="K358" s="1"/>
      <c r="L358" s="1"/>
      <c r="M358" s="1"/>
      <c r="N358" s="1"/>
      <c r="O358" s="1"/>
      <c r="P358" s="1"/>
      <c r="Q358" s="1"/>
      <c r="R358" s="1"/>
      <c r="S358" s="1"/>
      <c r="T358" s="1"/>
      <c r="U358" s="1"/>
      <c r="V358" s="1"/>
      <c r="W358" s="1"/>
    </row>
    <row r="359" spans="2:23">
      <c r="B359" s="1"/>
      <c r="C359" s="16"/>
      <c r="D359" s="16"/>
      <c r="E359" s="16"/>
      <c r="F359" s="16"/>
      <c r="G359" s="1"/>
      <c r="H359" s="1"/>
      <c r="I359" s="1"/>
      <c r="J359" s="1"/>
      <c r="K359" s="1"/>
      <c r="L359" s="1"/>
      <c r="M359" s="1"/>
      <c r="N359" s="1"/>
      <c r="O359" s="1"/>
      <c r="P359" s="1"/>
      <c r="Q359" s="1"/>
      <c r="R359" s="1"/>
      <c r="S359" s="1"/>
      <c r="T359" s="1"/>
      <c r="U359" s="1"/>
      <c r="V359" s="1"/>
      <c r="W359" s="1"/>
    </row>
    <row r="360" spans="2:23">
      <c r="B360" s="1"/>
      <c r="C360" s="16"/>
      <c r="D360" s="16"/>
      <c r="E360" s="16"/>
      <c r="F360" s="16"/>
      <c r="G360" s="1"/>
      <c r="H360" s="1"/>
      <c r="I360" s="1"/>
      <c r="J360" s="1"/>
      <c r="K360" s="1"/>
      <c r="L360" s="1"/>
      <c r="M360" s="1"/>
      <c r="N360" s="1"/>
      <c r="O360" s="1"/>
      <c r="P360" s="1"/>
      <c r="Q360" s="1"/>
      <c r="R360" s="1"/>
      <c r="S360" s="1"/>
      <c r="T360" s="1"/>
      <c r="U360" s="1"/>
      <c r="V360" s="1"/>
      <c r="W360" s="1"/>
    </row>
    <row r="361" spans="2:23">
      <c r="B361" s="1"/>
      <c r="C361" s="16"/>
      <c r="D361" s="16"/>
      <c r="E361" s="16"/>
      <c r="F361" s="16"/>
      <c r="G361" s="1"/>
      <c r="H361" s="1"/>
      <c r="I361" s="1"/>
      <c r="J361" s="1"/>
      <c r="K361" s="1"/>
      <c r="L361" s="1"/>
      <c r="M361" s="1"/>
      <c r="N361" s="1"/>
      <c r="O361" s="1"/>
      <c r="P361" s="1"/>
      <c r="Q361" s="1"/>
      <c r="R361" s="1"/>
      <c r="S361" s="1"/>
      <c r="T361" s="1"/>
      <c r="U361" s="1"/>
      <c r="V361" s="1"/>
      <c r="W361" s="1"/>
    </row>
    <row r="362" spans="2:23">
      <c r="B362" s="1"/>
      <c r="C362" s="16"/>
      <c r="D362" s="16"/>
      <c r="E362" s="16"/>
      <c r="F362" s="16"/>
      <c r="G362" s="1"/>
      <c r="H362" s="1"/>
      <c r="I362" s="1"/>
      <c r="J362" s="1"/>
      <c r="K362" s="1"/>
      <c r="L362" s="1"/>
      <c r="M362" s="1"/>
      <c r="N362" s="1"/>
      <c r="O362" s="1"/>
      <c r="P362" s="1"/>
      <c r="Q362" s="1"/>
      <c r="R362" s="1"/>
      <c r="S362" s="1"/>
      <c r="T362" s="1"/>
      <c r="U362" s="1"/>
      <c r="V362" s="1"/>
      <c r="W362" s="1"/>
    </row>
    <row r="363" spans="2:23">
      <c r="B363" s="1"/>
      <c r="C363" s="16"/>
      <c r="D363" s="16"/>
      <c r="E363" s="16"/>
      <c r="F363" s="16"/>
      <c r="G363" s="1"/>
      <c r="H363" s="1"/>
      <c r="I363" s="1"/>
      <c r="J363" s="1"/>
      <c r="K363" s="1"/>
      <c r="L363" s="1"/>
      <c r="M363" s="1"/>
      <c r="N363" s="1"/>
      <c r="O363" s="1"/>
      <c r="P363" s="1"/>
      <c r="Q363" s="1"/>
      <c r="R363" s="1"/>
      <c r="S363" s="1"/>
      <c r="T363" s="1"/>
      <c r="U363" s="1"/>
      <c r="V363" s="1"/>
      <c r="W363" s="1"/>
    </row>
    <row r="364" spans="2:23">
      <c r="B364" s="1"/>
      <c r="C364" s="16"/>
      <c r="D364" s="16"/>
      <c r="E364" s="16"/>
      <c r="F364" s="16"/>
      <c r="G364" s="1"/>
      <c r="H364" s="1"/>
      <c r="I364" s="1"/>
      <c r="J364" s="1"/>
      <c r="K364" s="1"/>
      <c r="L364" s="1"/>
      <c r="M364" s="1"/>
      <c r="N364" s="1"/>
      <c r="O364" s="1"/>
      <c r="P364" s="1"/>
      <c r="Q364" s="1"/>
      <c r="R364" s="1"/>
      <c r="S364" s="1"/>
      <c r="T364" s="1"/>
      <c r="U364" s="1"/>
      <c r="V364" s="1"/>
      <c r="W364" s="1"/>
    </row>
    <row r="365" spans="2:23">
      <c r="B365" s="1"/>
      <c r="C365" s="16"/>
      <c r="D365" s="16"/>
      <c r="E365" s="16"/>
      <c r="F365" s="16"/>
      <c r="G365" s="1"/>
      <c r="H365" s="1"/>
      <c r="I365" s="1"/>
      <c r="J365" s="1"/>
      <c r="K365" s="1"/>
      <c r="L365" s="1"/>
      <c r="M365" s="1"/>
      <c r="N365" s="1"/>
      <c r="O365" s="1"/>
      <c r="P365" s="1"/>
      <c r="Q365" s="1"/>
      <c r="R365" s="1"/>
      <c r="S365" s="1"/>
      <c r="T365" s="1"/>
      <c r="U365" s="1"/>
      <c r="V365" s="1"/>
      <c r="W365" s="1"/>
    </row>
    <row r="366" spans="2:23">
      <c r="B366" s="1"/>
      <c r="C366" s="16"/>
      <c r="D366" s="16"/>
      <c r="E366" s="16"/>
      <c r="F366" s="16"/>
      <c r="G366" s="1"/>
      <c r="H366" s="1"/>
      <c r="I366" s="1"/>
      <c r="J366" s="1"/>
      <c r="K366" s="1"/>
      <c r="L366" s="1"/>
      <c r="M366" s="1"/>
      <c r="N366" s="1"/>
      <c r="O366" s="1"/>
      <c r="P366" s="1"/>
      <c r="Q366" s="1"/>
      <c r="R366" s="1"/>
      <c r="S366" s="1"/>
      <c r="T366" s="1"/>
      <c r="U366" s="1"/>
      <c r="V366" s="1"/>
      <c r="W366" s="1"/>
    </row>
    <row r="367" spans="2:23">
      <c r="B367" s="1"/>
      <c r="C367" s="16"/>
      <c r="D367" s="16"/>
      <c r="E367" s="16"/>
      <c r="F367" s="16"/>
      <c r="G367" s="1"/>
      <c r="H367" s="1"/>
      <c r="I367" s="1"/>
      <c r="J367" s="1"/>
      <c r="K367" s="1"/>
      <c r="L367" s="1"/>
      <c r="M367" s="1"/>
      <c r="N367" s="1"/>
      <c r="O367" s="1"/>
      <c r="P367" s="1"/>
      <c r="Q367" s="1"/>
      <c r="R367" s="1"/>
      <c r="S367" s="1"/>
      <c r="T367" s="1"/>
      <c r="U367" s="1"/>
      <c r="V367" s="1"/>
      <c r="W367" s="1"/>
    </row>
    <row r="368" spans="2:23">
      <c r="B368" s="1"/>
      <c r="C368" s="16"/>
      <c r="D368" s="16"/>
      <c r="E368" s="16"/>
      <c r="F368" s="16"/>
      <c r="G368" s="1"/>
      <c r="H368" s="1"/>
      <c r="I368" s="1"/>
      <c r="J368" s="1"/>
      <c r="K368" s="1"/>
      <c r="L368" s="1"/>
      <c r="M368" s="1"/>
      <c r="N368" s="1"/>
      <c r="O368" s="1"/>
      <c r="P368" s="1"/>
      <c r="Q368" s="1"/>
      <c r="R368" s="1"/>
      <c r="S368" s="1"/>
      <c r="T368" s="1"/>
      <c r="U368" s="1"/>
      <c r="V368" s="1"/>
      <c r="W368" s="1"/>
    </row>
    <row r="369" spans="2:23">
      <c r="B369" s="1"/>
      <c r="C369" s="16"/>
      <c r="D369" s="16"/>
      <c r="E369" s="16"/>
      <c r="F369" s="16"/>
      <c r="G369" s="1"/>
      <c r="H369" s="1"/>
      <c r="I369" s="1"/>
      <c r="J369" s="1"/>
      <c r="K369" s="1"/>
      <c r="L369" s="1"/>
      <c r="M369" s="1"/>
      <c r="N369" s="1"/>
      <c r="O369" s="1"/>
      <c r="P369" s="1"/>
      <c r="Q369" s="1"/>
      <c r="R369" s="1"/>
      <c r="S369" s="1"/>
      <c r="T369" s="1"/>
      <c r="U369" s="1"/>
      <c r="V369" s="1"/>
      <c r="W369" s="1"/>
    </row>
    <row r="370" spans="2:23">
      <c r="B370" s="1"/>
      <c r="C370" s="16"/>
      <c r="D370" s="16"/>
      <c r="E370" s="16"/>
      <c r="F370" s="16"/>
      <c r="G370" s="1"/>
      <c r="H370" s="1"/>
      <c r="I370" s="1"/>
      <c r="J370" s="1"/>
      <c r="K370" s="1"/>
      <c r="L370" s="1"/>
      <c r="M370" s="1"/>
      <c r="N370" s="1"/>
      <c r="O370" s="1"/>
      <c r="P370" s="1"/>
      <c r="Q370" s="1"/>
      <c r="R370" s="1"/>
      <c r="S370" s="1"/>
      <c r="T370" s="1"/>
      <c r="U370" s="1"/>
      <c r="V370" s="1"/>
      <c r="W370" s="1"/>
    </row>
    <row r="371" spans="2:23">
      <c r="B371" s="1"/>
      <c r="C371" s="16"/>
      <c r="D371" s="16"/>
      <c r="E371" s="16"/>
      <c r="F371" s="16"/>
      <c r="G371" s="1"/>
      <c r="H371" s="1"/>
      <c r="I371" s="1"/>
      <c r="J371" s="1"/>
      <c r="K371" s="1"/>
      <c r="L371" s="1"/>
      <c r="M371" s="1"/>
      <c r="N371" s="1"/>
      <c r="O371" s="1"/>
      <c r="P371" s="1"/>
      <c r="Q371" s="1"/>
      <c r="R371" s="1"/>
      <c r="S371" s="1"/>
      <c r="T371" s="1"/>
      <c r="U371" s="1"/>
      <c r="V371" s="1"/>
      <c r="W371" s="1"/>
    </row>
    <row r="372" spans="2:23">
      <c r="B372" s="1"/>
      <c r="C372" s="16"/>
      <c r="D372" s="16"/>
      <c r="E372" s="16"/>
      <c r="F372" s="16"/>
      <c r="G372" s="1"/>
      <c r="H372" s="1"/>
      <c r="I372" s="1"/>
      <c r="J372" s="1"/>
      <c r="K372" s="1"/>
      <c r="L372" s="1"/>
      <c r="M372" s="1"/>
      <c r="N372" s="1"/>
      <c r="O372" s="1"/>
      <c r="P372" s="1"/>
      <c r="Q372" s="1"/>
      <c r="R372" s="1"/>
      <c r="S372" s="1"/>
      <c r="T372" s="1"/>
      <c r="U372" s="1"/>
      <c r="V372" s="1"/>
      <c r="W372" s="1"/>
    </row>
    <row r="373" spans="2:23">
      <c r="B373" s="1"/>
      <c r="C373" s="16"/>
      <c r="D373" s="16"/>
      <c r="E373" s="16"/>
      <c r="F373" s="16"/>
      <c r="G373" s="1"/>
      <c r="H373" s="1"/>
      <c r="I373" s="1"/>
      <c r="J373" s="1"/>
      <c r="K373" s="1"/>
      <c r="L373" s="1"/>
      <c r="M373" s="1"/>
      <c r="N373" s="1"/>
      <c r="O373" s="1"/>
      <c r="P373" s="1"/>
      <c r="Q373" s="1"/>
      <c r="R373" s="1"/>
      <c r="S373" s="1"/>
      <c r="T373" s="1"/>
      <c r="U373" s="1"/>
      <c r="V373" s="1"/>
      <c r="W373" s="1"/>
    </row>
    <row r="374" spans="2:23">
      <c r="B374" s="1"/>
      <c r="C374" s="16"/>
      <c r="D374" s="16"/>
      <c r="E374" s="16"/>
      <c r="F374" s="16"/>
      <c r="G374" s="1"/>
      <c r="H374" s="1"/>
      <c r="I374" s="1"/>
      <c r="J374" s="1"/>
      <c r="K374" s="1"/>
      <c r="L374" s="1"/>
      <c r="M374" s="1"/>
      <c r="N374" s="1"/>
      <c r="O374" s="1"/>
      <c r="P374" s="1"/>
      <c r="Q374" s="1"/>
      <c r="R374" s="1"/>
      <c r="S374" s="1"/>
      <c r="T374" s="1"/>
      <c r="U374" s="1"/>
      <c r="V374" s="1"/>
      <c r="W374" s="1"/>
    </row>
    <row r="375" spans="2:23">
      <c r="B375" s="1"/>
      <c r="C375" s="16"/>
      <c r="D375" s="16"/>
      <c r="E375" s="16"/>
      <c r="F375" s="16"/>
      <c r="G375" s="1"/>
      <c r="H375" s="1"/>
      <c r="I375" s="1"/>
      <c r="J375" s="1"/>
      <c r="K375" s="1"/>
      <c r="L375" s="1"/>
      <c r="M375" s="1"/>
      <c r="N375" s="1"/>
      <c r="O375" s="1"/>
      <c r="P375" s="1"/>
      <c r="Q375" s="1"/>
      <c r="R375" s="1"/>
      <c r="S375" s="1"/>
      <c r="T375" s="1"/>
      <c r="U375" s="1"/>
      <c r="V375" s="1"/>
      <c r="W375" s="1"/>
    </row>
    <row r="376" spans="2:23">
      <c r="B376" s="1"/>
      <c r="C376" s="16"/>
      <c r="D376" s="16"/>
      <c r="E376" s="16"/>
      <c r="F376" s="16"/>
      <c r="G376" s="1"/>
      <c r="H376" s="1"/>
      <c r="I376" s="1"/>
      <c r="J376" s="1"/>
      <c r="K376" s="1"/>
      <c r="L376" s="1"/>
      <c r="M376" s="1"/>
      <c r="N376" s="1"/>
      <c r="O376" s="1"/>
      <c r="P376" s="1"/>
      <c r="Q376" s="1"/>
      <c r="R376" s="1"/>
      <c r="S376" s="1"/>
      <c r="T376" s="1"/>
      <c r="U376" s="1"/>
      <c r="V376" s="1"/>
      <c r="W376" s="1"/>
    </row>
    <row r="377" spans="2:23">
      <c r="B377" s="1"/>
      <c r="C377" s="16"/>
      <c r="D377" s="16"/>
      <c r="E377" s="16"/>
      <c r="F377" s="16"/>
      <c r="G377" s="1"/>
      <c r="H377" s="1"/>
      <c r="I377" s="1"/>
      <c r="J377" s="1"/>
      <c r="K377" s="1"/>
      <c r="L377" s="1"/>
      <c r="M377" s="1"/>
      <c r="N377" s="1"/>
      <c r="O377" s="1"/>
      <c r="P377" s="1"/>
      <c r="Q377" s="1"/>
      <c r="R377" s="1"/>
      <c r="S377" s="1"/>
      <c r="T377" s="1"/>
      <c r="U377" s="1"/>
      <c r="V377" s="1"/>
      <c r="W377" s="1"/>
    </row>
    <row r="378" spans="2:23">
      <c r="B378" s="1"/>
      <c r="C378" s="16"/>
      <c r="D378" s="16"/>
      <c r="E378" s="16"/>
      <c r="F378" s="16"/>
      <c r="G378" s="1"/>
      <c r="H378" s="1"/>
      <c r="I378" s="1"/>
      <c r="J378" s="1"/>
      <c r="K378" s="1"/>
      <c r="L378" s="1"/>
      <c r="M378" s="1"/>
      <c r="N378" s="1"/>
      <c r="O378" s="1"/>
      <c r="P378" s="1"/>
      <c r="Q378" s="1"/>
      <c r="R378" s="1"/>
      <c r="S378" s="1"/>
      <c r="T378" s="1"/>
      <c r="U378" s="1"/>
      <c r="V378" s="1"/>
      <c r="W378" s="1"/>
    </row>
    <row r="379" spans="2:23">
      <c r="B379" s="1"/>
      <c r="C379" s="16"/>
      <c r="D379" s="16"/>
      <c r="E379" s="16"/>
      <c r="F379" s="16"/>
      <c r="G379" s="1"/>
      <c r="H379" s="1"/>
      <c r="I379" s="1"/>
      <c r="J379" s="1"/>
      <c r="K379" s="1"/>
      <c r="L379" s="1"/>
      <c r="M379" s="1"/>
      <c r="N379" s="1"/>
      <c r="O379" s="1"/>
      <c r="P379" s="1"/>
      <c r="Q379" s="1"/>
      <c r="R379" s="1"/>
      <c r="S379" s="1"/>
      <c r="T379" s="1"/>
      <c r="U379" s="1"/>
      <c r="V379" s="1"/>
      <c r="W379" s="1"/>
    </row>
    <row r="380" spans="2:23">
      <c r="B380" s="1"/>
      <c r="C380" s="16"/>
      <c r="D380" s="16"/>
      <c r="E380" s="16"/>
      <c r="F380" s="16"/>
      <c r="G380" s="1"/>
      <c r="H380" s="1"/>
      <c r="I380" s="1"/>
      <c r="J380" s="1"/>
      <c r="K380" s="1"/>
      <c r="L380" s="1"/>
      <c r="M380" s="1"/>
      <c r="N380" s="1"/>
      <c r="O380" s="1"/>
      <c r="P380" s="1"/>
      <c r="Q380" s="1"/>
      <c r="R380" s="1"/>
      <c r="S380" s="1"/>
      <c r="T380" s="1"/>
      <c r="U380" s="1"/>
      <c r="V380" s="1"/>
      <c r="W380" s="1"/>
    </row>
    <row r="381" spans="2:23">
      <c r="B381" s="1"/>
      <c r="C381" s="16"/>
      <c r="D381" s="16"/>
      <c r="E381" s="16"/>
      <c r="F381" s="16"/>
      <c r="G381" s="1"/>
      <c r="H381" s="1"/>
      <c r="I381" s="1"/>
      <c r="J381" s="1"/>
      <c r="K381" s="1"/>
      <c r="L381" s="1"/>
      <c r="M381" s="1"/>
      <c r="N381" s="1"/>
      <c r="O381" s="1"/>
      <c r="P381" s="1"/>
      <c r="Q381" s="1"/>
      <c r="R381" s="1"/>
      <c r="S381" s="1"/>
      <c r="T381" s="1"/>
      <c r="U381" s="1"/>
      <c r="V381" s="1"/>
      <c r="W381" s="1"/>
    </row>
    <row r="382" spans="2:23">
      <c r="B382" s="1"/>
      <c r="C382" s="16"/>
      <c r="D382" s="16"/>
      <c r="E382" s="16"/>
      <c r="F382" s="16"/>
      <c r="G382" s="1"/>
      <c r="H382" s="1"/>
      <c r="I382" s="1"/>
      <c r="J382" s="1"/>
      <c r="K382" s="1"/>
      <c r="L382" s="1"/>
      <c r="M382" s="1"/>
      <c r="N382" s="1"/>
      <c r="O382" s="1"/>
      <c r="P382" s="1"/>
      <c r="Q382" s="1"/>
      <c r="R382" s="1"/>
      <c r="S382" s="1"/>
      <c r="T382" s="1"/>
      <c r="U382" s="1"/>
      <c r="V382" s="1"/>
      <c r="W382" s="1"/>
    </row>
    <row r="383" spans="2:23">
      <c r="B383" s="1"/>
      <c r="C383" s="16"/>
      <c r="D383" s="16"/>
      <c r="E383" s="16"/>
      <c r="F383" s="16"/>
      <c r="G383" s="1"/>
      <c r="H383" s="1"/>
      <c r="I383" s="1"/>
      <c r="J383" s="1"/>
      <c r="K383" s="1"/>
      <c r="L383" s="1"/>
      <c r="M383" s="1"/>
      <c r="N383" s="1"/>
      <c r="O383" s="1"/>
      <c r="P383" s="1"/>
      <c r="Q383" s="1"/>
      <c r="R383" s="1"/>
      <c r="S383" s="1"/>
      <c r="T383" s="1"/>
      <c r="U383" s="1"/>
      <c r="V383" s="1"/>
      <c r="W383" s="1"/>
    </row>
    <row r="384" spans="2:23">
      <c r="B384" s="1"/>
      <c r="C384" s="16"/>
      <c r="D384" s="16"/>
      <c r="E384" s="16"/>
      <c r="F384" s="16"/>
      <c r="G384" s="1"/>
      <c r="H384" s="1"/>
      <c r="I384" s="1"/>
      <c r="J384" s="1"/>
      <c r="K384" s="1"/>
      <c r="L384" s="1"/>
      <c r="M384" s="1"/>
      <c r="N384" s="1"/>
      <c r="O384" s="1"/>
      <c r="P384" s="1"/>
      <c r="Q384" s="1"/>
      <c r="R384" s="1"/>
      <c r="S384" s="1"/>
      <c r="T384" s="1"/>
      <c r="U384" s="1"/>
      <c r="V384" s="1"/>
      <c r="W384" s="1"/>
    </row>
    <row r="385" spans="2:23">
      <c r="B385" s="1"/>
      <c r="C385" s="16"/>
      <c r="D385" s="16"/>
      <c r="E385" s="16"/>
      <c r="F385" s="16"/>
      <c r="G385" s="1"/>
      <c r="H385" s="1"/>
      <c r="I385" s="1"/>
      <c r="J385" s="1"/>
      <c r="K385" s="1"/>
      <c r="L385" s="1"/>
      <c r="M385" s="1"/>
      <c r="N385" s="1"/>
      <c r="O385" s="1"/>
      <c r="P385" s="1"/>
      <c r="Q385" s="1"/>
      <c r="R385" s="1"/>
      <c r="S385" s="1"/>
      <c r="T385" s="1"/>
      <c r="U385" s="1"/>
      <c r="V385" s="1"/>
      <c r="W385" s="1"/>
    </row>
    <row r="386" spans="2:23">
      <c r="B386" s="1"/>
      <c r="C386" s="16"/>
      <c r="D386" s="16"/>
      <c r="E386" s="16"/>
      <c r="F386" s="16"/>
      <c r="G386" s="1"/>
      <c r="H386" s="1"/>
      <c r="I386" s="1"/>
      <c r="J386" s="1"/>
      <c r="K386" s="1"/>
      <c r="L386" s="1"/>
      <c r="M386" s="1"/>
      <c r="N386" s="1"/>
      <c r="O386" s="1"/>
      <c r="P386" s="1"/>
      <c r="Q386" s="1"/>
      <c r="R386" s="1"/>
      <c r="S386" s="1"/>
      <c r="T386" s="1"/>
      <c r="U386" s="1"/>
      <c r="V386" s="1"/>
      <c r="W386" s="1"/>
    </row>
  </sheetData>
  <phoneticPr fontId="499" type="noConversion"/>
  <hyperlinks>
    <hyperlink ref="C17" r:id="rId1" xr:uid="{D99CA090-3131-4B27-B861-6841964B51A7}"/>
    <hyperlink ref="C40" location="'Table S9.2'!A1" display="Table S9.2" xr:uid="{53CC862D-F7F2-41BA-99EF-CF80E5BE0AE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5903-3A09-4AD0-8356-AE17392B6778}">
  <dimension ref="A1:AD86"/>
  <sheetViews>
    <sheetView showGridLines="0" zoomScaleNormal="100" workbookViewId="0">
      <selection sqref="A1:A2"/>
    </sheetView>
  </sheetViews>
  <sheetFormatPr defaultRowHeight="14.25"/>
  <cols>
    <col min="11" max="11" width="15.59765625" bestFit="1" customWidth="1"/>
    <col min="12" max="12" width="11.1328125" bestFit="1" customWidth="1"/>
  </cols>
  <sheetData>
    <row r="1" spans="1:30" ht="36">
      <c r="A1" s="54" t="s">
        <v>140</v>
      </c>
    </row>
    <row r="2" spans="1:30">
      <c r="A2" s="55" t="s">
        <v>141</v>
      </c>
    </row>
    <row r="3" spans="1:30">
      <c r="K3" t="s">
        <v>44</v>
      </c>
      <c r="L3" t="s">
        <v>144</v>
      </c>
      <c r="M3" s="34"/>
      <c r="O3" s="11"/>
      <c r="X3" s="11"/>
    </row>
    <row r="4" spans="1:30">
      <c r="J4">
        <v>2014</v>
      </c>
      <c r="K4" s="11">
        <v>100.15605460251862</v>
      </c>
      <c r="L4" s="11">
        <v>100</v>
      </c>
      <c r="M4" s="34"/>
      <c r="O4" s="11"/>
      <c r="X4" s="11"/>
    </row>
    <row r="5" spans="1:30">
      <c r="J5">
        <v>2015</v>
      </c>
      <c r="K5" s="11">
        <v>102.60057152000581</v>
      </c>
      <c r="L5" s="11">
        <v>103.29234590618877</v>
      </c>
      <c r="M5" s="34"/>
      <c r="O5" s="11"/>
      <c r="X5" s="11"/>
    </row>
    <row r="6" spans="1:30">
      <c r="J6">
        <v>2016</v>
      </c>
      <c r="K6" s="11">
        <v>105.04508843749298</v>
      </c>
      <c r="L6" s="11">
        <v>104.92242418101551</v>
      </c>
      <c r="M6" s="34"/>
      <c r="O6" s="11"/>
      <c r="X6" s="11"/>
    </row>
    <row r="7" spans="1:30">
      <c r="J7">
        <v>2017</v>
      </c>
      <c r="K7" s="11">
        <v>107.48960535498017</v>
      </c>
      <c r="L7" s="11">
        <v>107.16041022512688</v>
      </c>
      <c r="M7" s="34"/>
      <c r="O7" s="11"/>
      <c r="X7" s="11"/>
    </row>
    <row r="8" spans="1:30">
      <c r="J8">
        <v>2018</v>
      </c>
      <c r="K8" s="11">
        <v>109.93412227246738</v>
      </c>
      <c r="L8" s="11">
        <v>108.97368076946776</v>
      </c>
      <c r="M8" s="34"/>
      <c r="O8" s="11"/>
      <c r="X8" s="11"/>
    </row>
    <row r="9" spans="1:30">
      <c r="J9">
        <v>2019</v>
      </c>
      <c r="K9" s="11">
        <v>112.37863918995454</v>
      </c>
      <c r="L9" s="11">
        <v>113.25522029562063</v>
      </c>
      <c r="M9" s="34"/>
      <c r="O9" s="11"/>
      <c r="X9" s="11"/>
    </row>
    <row r="10" spans="1:30">
      <c r="J10">
        <v>2020</v>
      </c>
      <c r="K10" s="11">
        <v>114.82315610744173</v>
      </c>
      <c r="L10" s="11">
        <v>119.50354120694038</v>
      </c>
      <c r="M10" s="34"/>
      <c r="O10" s="11"/>
      <c r="X10" s="11"/>
    </row>
    <row r="11" spans="1:30">
      <c r="J11">
        <v>2021</v>
      </c>
      <c r="K11" s="11">
        <v>117.26767302492892</v>
      </c>
      <c r="L11" s="11">
        <v>122.43552239449518</v>
      </c>
      <c r="M11" s="34"/>
      <c r="O11" s="11"/>
      <c r="X11" s="11"/>
    </row>
    <row r="12" spans="1:30">
      <c r="J12">
        <v>2022</v>
      </c>
      <c r="K12" s="11">
        <v>119.71218994241613</v>
      </c>
      <c r="L12" s="11">
        <v>116.98760815069953</v>
      </c>
      <c r="M12" s="34"/>
      <c r="O12" s="11"/>
      <c r="X12" s="11"/>
    </row>
    <row r="13" spans="1:30">
      <c r="J13">
        <v>2023</v>
      </c>
      <c r="K13" s="11">
        <v>122.1567068599033</v>
      </c>
      <c r="L13" s="11">
        <v>121.69887714370179</v>
      </c>
      <c r="M13" s="34"/>
      <c r="O13" s="11"/>
      <c r="X13" s="11"/>
    </row>
    <row r="14" spans="1:30">
      <c r="K14" s="11"/>
      <c r="M14" s="34"/>
      <c r="O14" s="11"/>
      <c r="U14" s="11"/>
      <c r="X14" s="11"/>
      <c r="AD14" s="11"/>
    </row>
    <row r="15" spans="1:30">
      <c r="K15" s="11"/>
      <c r="M15" s="34"/>
      <c r="O15" s="11"/>
      <c r="U15" s="11"/>
      <c r="X15" s="11"/>
      <c r="AD15" s="11"/>
    </row>
    <row r="16" spans="1:30">
      <c r="K16" s="11"/>
      <c r="M16" s="34"/>
      <c r="O16" s="11"/>
      <c r="U16" s="11"/>
      <c r="X16" s="11"/>
      <c r="AD16" s="11"/>
    </row>
    <row r="17" spans="1:30">
      <c r="K17" s="11"/>
      <c r="M17" s="34"/>
      <c r="O17" s="11"/>
      <c r="U17" s="11"/>
      <c r="X17" s="11"/>
      <c r="AD17" s="11"/>
    </row>
    <row r="18" spans="1:30">
      <c r="A18" s="57" t="s">
        <v>142</v>
      </c>
      <c r="K18" s="11"/>
      <c r="M18" s="34"/>
      <c r="O18" s="11"/>
      <c r="U18" s="11"/>
      <c r="X18" s="11"/>
      <c r="AD18" s="11"/>
    </row>
    <row r="19" spans="1:30">
      <c r="A19" s="57" t="s">
        <v>143</v>
      </c>
      <c r="K19" s="11"/>
      <c r="M19" s="34"/>
      <c r="O19" s="11"/>
      <c r="U19" s="11"/>
      <c r="X19" s="11"/>
      <c r="AD19" s="11"/>
    </row>
    <row r="20" spans="1:30">
      <c r="K20" s="11"/>
      <c r="M20" s="11"/>
      <c r="O20" s="11"/>
      <c r="U20" s="11"/>
      <c r="X20" s="11"/>
      <c r="AD20" s="11"/>
    </row>
    <row r="21" spans="1:30">
      <c r="K21" s="11"/>
      <c r="M21" s="11"/>
      <c r="O21" s="11"/>
      <c r="U21" s="11"/>
      <c r="X21" s="11"/>
      <c r="AD21" s="11"/>
    </row>
    <row r="22" spans="1:30">
      <c r="K22" s="11"/>
      <c r="M22" s="11"/>
      <c r="O22" s="11"/>
      <c r="U22" s="11"/>
      <c r="X22" s="11"/>
      <c r="AD22" s="11"/>
    </row>
    <row r="23" spans="1:30">
      <c r="K23" s="11"/>
      <c r="M23" s="11"/>
      <c r="O23" s="11"/>
      <c r="U23" s="11"/>
      <c r="X23" s="11"/>
      <c r="AD23" s="11"/>
    </row>
    <row r="61" spans="5:7">
      <c r="E61" s="11"/>
    </row>
    <row r="62" spans="5:7">
      <c r="E62" s="11"/>
      <c r="G62" s="11"/>
    </row>
    <row r="63" spans="5:7">
      <c r="E63" s="11"/>
      <c r="G63" s="11"/>
    </row>
    <row r="64" spans="5:7">
      <c r="E64" s="11"/>
      <c r="G64" s="11"/>
    </row>
    <row r="65" spans="1:7">
      <c r="E65" s="11"/>
      <c r="G65" s="11"/>
    </row>
    <row r="66" spans="1:7">
      <c r="E66" s="11"/>
      <c r="G66" s="11"/>
    </row>
    <row r="67" spans="1:7">
      <c r="E67" s="11"/>
      <c r="G67" s="11"/>
    </row>
    <row r="68" spans="1:7">
      <c r="E68" s="11"/>
      <c r="G68" s="11"/>
    </row>
    <row r="69" spans="1:7">
      <c r="E69" s="11"/>
      <c r="G69" s="11"/>
    </row>
    <row r="70" spans="1:7">
      <c r="E70" s="11"/>
      <c r="G70" s="11"/>
    </row>
    <row r="71" spans="1:7">
      <c r="E71" s="11"/>
      <c r="G71" s="11"/>
    </row>
    <row r="72" spans="1:7">
      <c r="E72" s="11"/>
      <c r="G72" s="11"/>
    </row>
    <row r="73" spans="1:7">
      <c r="E73" s="11"/>
      <c r="G73" s="11"/>
    </row>
    <row r="74" spans="1:7">
      <c r="E74" s="11"/>
      <c r="G74" s="11"/>
    </row>
    <row r="75" spans="1:7">
      <c r="E75" s="11"/>
      <c r="G75" s="11"/>
    </row>
    <row r="76" spans="1:7">
      <c r="E76" s="11"/>
      <c r="G76" s="11"/>
    </row>
    <row r="77" spans="1:7">
      <c r="E77" s="11"/>
      <c r="G77" s="11"/>
    </row>
    <row r="78" spans="1:7">
      <c r="A78">
        <v>2015</v>
      </c>
      <c r="B78" s="11">
        <v>3.2717386854679287</v>
      </c>
      <c r="C78" s="11"/>
    </row>
    <row r="79" spans="1:7">
      <c r="A79">
        <v>2016</v>
      </c>
      <c r="B79" s="11">
        <v>1.4058559237529966</v>
      </c>
      <c r="C79" s="11"/>
    </row>
    <row r="80" spans="1:7">
      <c r="A80">
        <v>2017</v>
      </c>
      <c r="B80" s="11">
        <v>2.3737807483694029</v>
      </c>
      <c r="C80" s="11"/>
    </row>
    <row r="81" spans="1:3">
      <c r="A81">
        <v>2018</v>
      </c>
      <c r="B81" s="11">
        <v>2.4113740967661279</v>
      </c>
      <c r="C81" s="11"/>
    </row>
    <row r="82" spans="1:3">
      <c r="A82">
        <v>2019</v>
      </c>
      <c r="B82" s="11">
        <v>4.8190175560156145</v>
      </c>
      <c r="C82" s="11"/>
    </row>
    <row r="83" spans="1:3">
      <c r="A83">
        <v>2020</v>
      </c>
      <c r="B83" s="11">
        <v>5.0438241281639762</v>
      </c>
      <c r="C83" s="11"/>
    </row>
    <row r="84" spans="1:3">
      <c r="A84">
        <v>2021</v>
      </c>
      <c r="B84" s="11">
        <v>4.856770349229544</v>
      </c>
      <c r="C84" s="11"/>
    </row>
    <row r="85" spans="1:3">
      <c r="A85">
        <v>2022</v>
      </c>
      <c r="B85" s="11">
        <v>3.6006014497461658</v>
      </c>
      <c r="C85" s="11"/>
    </row>
    <row r="86" spans="1:3">
      <c r="A86">
        <v>2023</v>
      </c>
      <c r="B86" s="11">
        <v>9.2478628227413253</v>
      </c>
      <c r="C86" s="1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F0E57-FB1A-4346-8B32-AE050A090B0E}">
  <dimension ref="A1:B63"/>
  <sheetViews>
    <sheetView showGridLines="0" zoomScale="85" zoomScaleNormal="85" workbookViewId="0">
      <selection sqref="A1:A2"/>
    </sheetView>
  </sheetViews>
  <sheetFormatPr defaultRowHeight="14.25"/>
  <sheetData>
    <row r="1" spans="1:1" ht="39" customHeight="1">
      <c r="A1" s="54" t="s">
        <v>68</v>
      </c>
    </row>
    <row r="2" spans="1:1">
      <c r="A2" s="55" t="s">
        <v>69</v>
      </c>
    </row>
    <row r="21" spans="1:1">
      <c r="A21" s="27" t="s">
        <v>70</v>
      </c>
    </row>
    <row r="22" spans="1:1">
      <c r="A22" s="27" t="s">
        <v>71</v>
      </c>
    </row>
    <row r="23" spans="1:1">
      <c r="A23" s="27" t="s">
        <v>72</v>
      </c>
    </row>
    <row r="24" spans="1:1">
      <c r="A24" s="27" t="s">
        <v>73</v>
      </c>
    </row>
    <row r="39" spans="1:2">
      <c r="A39" t="s">
        <v>43</v>
      </c>
      <c r="B39" t="s">
        <v>67</v>
      </c>
    </row>
    <row r="40" spans="1:2">
      <c r="A40">
        <v>2000</v>
      </c>
      <c r="B40" s="11">
        <v>1.2215701049637562</v>
      </c>
    </row>
    <row r="41" spans="1:2">
      <c r="A41">
        <v>2001</v>
      </c>
      <c r="B41" s="11">
        <v>0.67453462900595407</v>
      </c>
    </row>
    <row r="42" spans="1:2">
      <c r="A42">
        <v>2002</v>
      </c>
      <c r="B42" s="11">
        <v>0.7276756038112121</v>
      </c>
    </row>
    <row r="43" spans="1:2">
      <c r="A43">
        <v>2003</v>
      </c>
      <c r="B43" s="11">
        <v>0.96738998666505027</v>
      </c>
    </row>
    <row r="44" spans="1:2">
      <c r="A44">
        <v>2004</v>
      </c>
      <c r="B44" s="11">
        <v>0.24969448258173535</v>
      </c>
    </row>
    <row r="45" spans="1:2">
      <c r="A45">
        <v>2005</v>
      </c>
      <c r="B45" s="11">
        <v>-3.8449797413553868</v>
      </c>
    </row>
    <row r="46" spans="1:2">
      <c r="A46">
        <v>2006</v>
      </c>
      <c r="B46" s="11">
        <v>-5.9695345271135105</v>
      </c>
    </row>
    <row r="47" spans="1:2">
      <c r="A47">
        <v>2007</v>
      </c>
      <c r="B47" s="11">
        <v>-7.4606475324612518</v>
      </c>
    </row>
    <row r="48" spans="1:2">
      <c r="A48">
        <v>2008</v>
      </c>
      <c r="B48" s="11">
        <v>-7.1806674338319905</v>
      </c>
    </row>
    <row r="49" spans="1:2">
      <c r="A49">
        <v>2009</v>
      </c>
      <c r="B49" s="11">
        <v>-5.5265901981230448</v>
      </c>
    </row>
    <row r="50" spans="1:2">
      <c r="A50">
        <v>2010</v>
      </c>
      <c r="B50" s="11">
        <v>-1.1828547983805417</v>
      </c>
    </row>
    <row r="51" spans="1:2">
      <c r="A51">
        <v>2011</v>
      </c>
      <c r="B51" s="11">
        <v>-1.799306887802463</v>
      </c>
    </row>
    <row r="52" spans="1:2">
      <c r="A52">
        <v>2012</v>
      </c>
      <c r="B52" s="11">
        <v>-4.2405521276678524</v>
      </c>
    </row>
    <row r="53" spans="1:2">
      <c r="A53">
        <v>2013</v>
      </c>
      <c r="B53" s="11">
        <v>-0.65282531004808686</v>
      </c>
    </row>
    <row r="54" spans="1:2">
      <c r="A54">
        <v>2014</v>
      </c>
      <c r="B54" s="11">
        <v>2.0776121974192769E-4</v>
      </c>
    </row>
    <row r="55" spans="1:2">
      <c r="A55">
        <v>2015</v>
      </c>
      <c r="B55" s="11">
        <v>4.4008436859578266</v>
      </c>
    </row>
    <row r="56" spans="1:2">
      <c r="A56">
        <v>2016</v>
      </c>
      <c r="B56" s="11">
        <v>2.9023532780180821</v>
      </c>
    </row>
    <row r="57" spans="1:2">
      <c r="A57">
        <v>2017</v>
      </c>
      <c r="B57" s="11">
        <v>4.3889063980714758</v>
      </c>
    </row>
    <row r="58" spans="1:2">
      <c r="A58">
        <v>2018</v>
      </c>
      <c r="B58" s="11">
        <v>0.77148461917553379</v>
      </c>
    </row>
    <row r="59" spans="1:2">
      <c r="A59">
        <v>2019</v>
      </c>
      <c r="B59" s="11">
        <v>3.0585569521690021</v>
      </c>
    </row>
    <row r="60" spans="1:2">
      <c r="A60">
        <v>2020</v>
      </c>
      <c r="B60" s="11">
        <v>3.8013608042734299</v>
      </c>
    </row>
    <row r="61" spans="1:2">
      <c r="A61">
        <v>2021</v>
      </c>
      <c r="B61" s="11">
        <v>6.7528680621988837</v>
      </c>
    </row>
    <row r="62" spans="1:2">
      <c r="A62">
        <v>2022</v>
      </c>
      <c r="B62" s="11">
        <v>1.1839534955932864</v>
      </c>
    </row>
    <row r="63" spans="1:2">
      <c r="A63">
        <v>2023</v>
      </c>
      <c r="B63" s="11">
        <v>-0.58649631769622468</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0F13-4BA6-4B95-A65E-3ECD6DC895E5}">
  <dimension ref="A1:W57"/>
  <sheetViews>
    <sheetView showGridLines="0" zoomScaleNormal="100" workbookViewId="0">
      <selection sqref="A1:A2"/>
    </sheetView>
  </sheetViews>
  <sheetFormatPr defaultRowHeight="14.25"/>
  <cols>
    <col min="9" max="9" width="12.796875" bestFit="1" customWidth="1"/>
    <col min="13" max="13" width="11.33203125" bestFit="1" customWidth="1"/>
    <col min="17" max="17" width="11.33203125" bestFit="1" customWidth="1"/>
  </cols>
  <sheetData>
    <row r="1" spans="1:1" ht="36">
      <c r="A1" s="33" t="s">
        <v>77</v>
      </c>
    </row>
    <row r="2" spans="1:1">
      <c r="A2" s="29" t="s">
        <v>78</v>
      </c>
    </row>
    <row r="19" spans="1:22">
      <c r="A19" s="27" t="s">
        <v>70</v>
      </c>
    </row>
    <row r="20" spans="1:22">
      <c r="A20" s="27" t="s">
        <v>79</v>
      </c>
    </row>
    <row r="29" spans="1:22">
      <c r="B29" t="s">
        <v>74</v>
      </c>
      <c r="C29" t="s">
        <v>75</v>
      </c>
      <c r="D29" t="s">
        <v>76</v>
      </c>
    </row>
    <row r="30" spans="1:22">
      <c r="A30">
        <v>2000</v>
      </c>
      <c r="C30">
        <v>38432</v>
      </c>
      <c r="D30">
        <v>33165</v>
      </c>
      <c r="K30" s="35"/>
      <c r="L30" s="36"/>
      <c r="M30" s="36"/>
      <c r="N30" s="36"/>
      <c r="P30" s="36"/>
      <c r="Q30" s="36"/>
      <c r="R30" s="36"/>
      <c r="T30" s="36"/>
      <c r="U30" s="36"/>
      <c r="V30" s="36"/>
    </row>
    <row r="31" spans="1:22">
      <c r="A31">
        <f>A30+1</f>
        <v>2001</v>
      </c>
      <c r="C31">
        <v>40451</v>
      </c>
      <c r="D31">
        <v>39280</v>
      </c>
      <c r="K31" s="35"/>
      <c r="L31" s="36"/>
      <c r="M31" s="36"/>
      <c r="N31" s="36"/>
      <c r="P31" s="36"/>
      <c r="Q31" s="36"/>
      <c r="R31" s="36"/>
      <c r="T31" s="36"/>
      <c r="U31" s="36"/>
      <c r="V31" s="36"/>
    </row>
    <row r="32" spans="1:22">
      <c r="A32">
        <f t="shared" ref="A32:A57" si="0">A31+1</f>
        <v>2002</v>
      </c>
      <c r="C32">
        <v>44010</v>
      </c>
      <c r="D32">
        <v>44716</v>
      </c>
      <c r="K32" s="35"/>
      <c r="L32" s="36"/>
      <c r="M32" s="36"/>
      <c r="N32" s="36"/>
      <c r="P32" s="36"/>
      <c r="Q32" s="36"/>
      <c r="R32" s="36"/>
      <c r="T32" s="36"/>
      <c r="U32" s="36"/>
      <c r="V32" s="36"/>
    </row>
    <row r="33" spans="1:23">
      <c r="A33">
        <f t="shared" si="0"/>
        <v>2003</v>
      </c>
      <c r="C33">
        <v>48056</v>
      </c>
      <c r="D33">
        <v>47552</v>
      </c>
      <c r="K33" s="35"/>
      <c r="L33" s="36"/>
      <c r="M33" s="36"/>
      <c r="N33" s="36"/>
      <c r="P33" s="36"/>
      <c r="Q33" s="36"/>
      <c r="R33" s="36"/>
      <c r="T33" s="36"/>
      <c r="U33" s="36"/>
      <c r="V33" s="36"/>
    </row>
    <row r="34" spans="1:23">
      <c r="A34">
        <f t="shared" si="0"/>
        <v>2004</v>
      </c>
      <c r="C34">
        <v>53316</v>
      </c>
      <c r="D34">
        <v>51287</v>
      </c>
      <c r="K34" s="35"/>
      <c r="L34" s="36"/>
      <c r="M34" s="36"/>
      <c r="N34" s="36"/>
      <c r="P34" s="36"/>
      <c r="Q34" s="36"/>
      <c r="R34" s="36"/>
      <c r="T34" s="36"/>
      <c r="U34" s="36"/>
      <c r="V34" s="36"/>
    </row>
    <row r="35" spans="1:23">
      <c r="A35">
        <f t="shared" si="0"/>
        <v>2005</v>
      </c>
      <c r="C35">
        <v>58913</v>
      </c>
      <c r="D35">
        <v>56238</v>
      </c>
      <c r="K35" s="35"/>
      <c r="L35" s="36"/>
      <c r="M35" s="36"/>
      <c r="N35" s="36"/>
      <c r="P35" s="36"/>
      <c r="Q35" s="36"/>
      <c r="R35" s="36"/>
      <c r="T35" s="36"/>
      <c r="U35" s="36"/>
      <c r="V35" s="36"/>
    </row>
    <row r="36" spans="1:23">
      <c r="A36">
        <f t="shared" si="0"/>
        <v>2006</v>
      </c>
      <c r="C36">
        <v>67195</v>
      </c>
      <c r="D36">
        <v>62063</v>
      </c>
      <c r="K36" s="35"/>
      <c r="L36" s="36"/>
      <c r="M36" s="36"/>
      <c r="N36" s="36"/>
      <c r="P36" s="36"/>
      <c r="Q36" s="36"/>
      <c r="R36" s="36"/>
      <c r="T36" s="36"/>
      <c r="U36" s="36"/>
      <c r="V36" s="36"/>
    </row>
    <row r="37" spans="1:23">
      <c r="A37">
        <f t="shared" si="0"/>
        <v>2007</v>
      </c>
      <c r="C37">
        <v>70764</v>
      </c>
      <c r="D37">
        <v>70236</v>
      </c>
      <c r="K37" s="35"/>
      <c r="L37" s="36"/>
      <c r="M37" s="36"/>
      <c r="N37" s="36"/>
      <c r="P37" s="36"/>
      <c r="Q37" s="36"/>
      <c r="R37" s="36"/>
      <c r="T37" s="36"/>
      <c r="U37" s="36"/>
      <c r="V37" s="36"/>
    </row>
    <row r="38" spans="1:23">
      <c r="A38">
        <f t="shared" si="0"/>
        <v>2008</v>
      </c>
      <c r="C38">
        <v>64663</v>
      </c>
      <c r="D38">
        <v>77830</v>
      </c>
      <c r="K38" s="35"/>
      <c r="L38" s="36"/>
      <c r="M38" s="36"/>
      <c r="N38" s="36"/>
      <c r="P38" s="36"/>
      <c r="Q38" s="36"/>
      <c r="R38" s="36"/>
      <c r="T38" s="36"/>
      <c r="U38" s="36"/>
      <c r="V38" s="36"/>
    </row>
    <row r="39" spans="1:23">
      <c r="A39">
        <f t="shared" si="0"/>
        <v>2009</v>
      </c>
      <c r="C39">
        <v>55944</v>
      </c>
      <c r="D39">
        <v>79461</v>
      </c>
      <c r="K39" s="35"/>
      <c r="L39" s="36"/>
      <c r="M39" s="36"/>
      <c r="N39" s="36"/>
      <c r="O39" s="36"/>
      <c r="P39" s="36"/>
      <c r="Q39" s="36"/>
      <c r="R39" s="36"/>
      <c r="S39" s="36"/>
      <c r="T39" s="36"/>
      <c r="U39" s="36"/>
      <c r="V39" s="36"/>
      <c r="W39" s="36"/>
    </row>
    <row r="40" spans="1:23">
      <c r="A40">
        <f t="shared" si="0"/>
        <v>2010</v>
      </c>
      <c r="C40">
        <v>54864</v>
      </c>
      <c r="D40">
        <v>108628</v>
      </c>
      <c r="K40" s="35"/>
      <c r="L40" s="36"/>
      <c r="M40" s="36"/>
      <c r="N40" s="36"/>
      <c r="O40" s="36"/>
      <c r="P40" s="36"/>
      <c r="Q40" s="36"/>
      <c r="R40" s="36"/>
      <c r="S40" s="36"/>
      <c r="T40" s="36"/>
      <c r="U40" s="36"/>
      <c r="V40" s="36"/>
      <c r="W40" s="36"/>
    </row>
    <row r="41" spans="1:23">
      <c r="A41">
        <f t="shared" si="0"/>
        <v>2011</v>
      </c>
      <c r="C41">
        <v>57794</v>
      </c>
      <c r="D41">
        <v>81114</v>
      </c>
      <c r="K41" s="35"/>
      <c r="L41" s="36"/>
      <c r="M41" s="36"/>
      <c r="N41" s="36"/>
      <c r="O41" s="36"/>
      <c r="P41" s="36"/>
      <c r="Q41" s="36"/>
      <c r="R41" s="36"/>
      <c r="S41" s="36"/>
      <c r="T41" s="36"/>
      <c r="U41" s="36"/>
      <c r="V41" s="36"/>
      <c r="W41" s="36"/>
    </row>
    <row r="42" spans="1:23">
      <c r="A42">
        <f t="shared" si="0"/>
        <v>2012</v>
      </c>
      <c r="C42">
        <v>59802</v>
      </c>
      <c r="D42">
        <v>74666</v>
      </c>
      <c r="K42" s="35"/>
      <c r="L42" s="36"/>
      <c r="M42" s="36"/>
      <c r="N42" s="36"/>
      <c r="O42" s="36"/>
      <c r="P42" s="36"/>
      <c r="Q42" s="36"/>
      <c r="R42" s="36"/>
      <c r="S42" s="36"/>
      <c r="T42" s="36"/>
      <c r="U42" s="36"/>
      <c r="V42" s="36"/>
      <c r="W42" s="36"/>
    </row>
    <row r="43" spans="1:23">
      <c r="A43">
        <f t="shared" si="0"/>
        <v>2013</v>
      </c>
      <c r="C43">
        <v>61395</v>
      </c>
      <c r="D43">
        <v>72871</v>
      </c>
      <c r="K43" s="35"/>
      <c r="L43" s="36"/>
      <c r="M43" s="36"/>
      <c r="N43" s="36"/>
      <c r="O43" s="36"/>
      <c r="P43" s="36"/>
      <c r="Q43" s="36"/>
      <c r="R43" s="36"/>
      <c r="S43" s="36"/>
      <c r="T43" s="36"/>
      <c r="U43" s="36"/>
      <c r="V43" s="36"/>
      <c r="W43" s="36"/>
    </row>
    <row r="44" spans="1:23">
      <c r="A44">
        <f t="shared" si="0"/>
        <v>2014</v>
      </c>
      <c r="C44">
        <v>66266</v>
      </c>
      <c r="D44">
        <v>73317</v>
      </c>
      <c r="K44" s="35"/>
      <c r="L44" s="36"/>
      <c r="M44" s="36"/>
      <c r="N44" s="36"/>
      <c r="O44" s="36"/>
      <c r="P44" s="36"/>
      <c r="Q44" s="36"/>
      <c r="R44" s="36"/>
      <c r="S44" s="36"/>
      <c r="T44" s="36"/>
      <c r="U44" s="36"/>
      <c r="V44" s="36"/>
      <c r="W44" s="36"/>
    </row>
    <row r="45" spans="1:23">
      <c r="A45">
        <f t="shared" si="0"/>
        <v>2015</v>
      </c>
      <c r="B45">
        <v>1654.2093366182819</v>
      </c>
      <c r="C45">
        <v>69403.790663381718</v>
      </c>
      <c r="D45">
        <v>76413</v>
      </c>
      <c r="K45" s="35"/>
      <c r="L45" s="36"/>
      <c r="M45" s="36"/>
      <c r="N45" s="36"/>
      <c r="O45" s="36"/>
      <c r="P45" s="36"/>
      <c r="Q45" s="36"/>
      <c r="R45" s="36"/>
      <c r="S45" s="36"/>
      <c r="T45" s="36"/>
      <c r="U45" s="36"/>
      <c r="V45" s="36"/>
      <c r="W45" s="36"/>
    </row>
    <row r="46" spans="1:23">
      <c r="A46">
        <f t="shared" si="0"/>
        <v>2016</v>
      </c>
      <c r="B46">
        <v>1119.6006242618591</v>
      </c>
      <c r="C46">
        <v>72702.399375738139</v>
      </c>
      <c r="D46">
        <v>75901</v>
      </c>
      <c r="K46" s="35"/>
      <c r="L46" s="36"/>
      <c r="M46" s="36"/>
      <c r="N46" s="36"/>
      <c r="O46" s="36"/>
      <c r="P46" s="36"/>
      <c r="Q46" s="36"/>
      <c r="R46" s="36"/>
      <c r="S46" s="36"/>
      <c r="T46" s="36"/>
      <c r="U46" s="36"/>
      <c r="V46" s="36"/>
      <c r="W46" s="36"/>
    </row>
    <row r="47" spans="1:23">
      <c r="A47">
        <f t="shared" si="0"/>
        <v>2017</v>
      </c>
      <c r="B47">
        <v>1508.1390744847711</v>
      </c>
      <c r="C47">
        <v>75526.860925515226</v>
      </c>
      <c r="D47">
        <v>77898</v>
      </c>
      <c r="K47" s="35"/>
      <c r="L47" s="36"/>
      <c r="M47" s="36"/>
      <c r="N47" s="36"/>
      <c r="O47" s="36"/>
      <c r="P47" s="36"/>
      <c r="Q47" s="36"/>
      <c r="R47" s="36"/>
      <c r="S47" s="36"/>
      <c r="T47" s="36"/>
      <c r="U47" s="36"/>
      <c r="V47" s="36"/>
      <c r="W47" s="36"/>
    </row>
    <row r="48" spans="1:23">
      <c r="A48">
        <f t="shared" si="0"/>
        <v>2018</v>
      </c>
      <c r="B48">
        <v>3100.2886458802864</v>
      </c>
      <c r="C48">
        <v>80138.711354119718</v>
      </c>
      <c r="D48">
        <v>82802</v>
      </c>
      <c r="K48" s="35"/>
      <c r="L48" s="36"/>
      <c r="M48" s="36"/>
      <c r="N48" s="36"/>
      <c r="O48" s="36"/>
      <c r="P48" s="36"/>
      <c r="Q48" s="36"/>
      <c r="R48" s="36"/>
      <c r="S48" s="36"/>
      <c r="T48" s="36"/>
      <c r="U48" s="36"/>
      <c r="V48" s="36"/>
      <c r="W48" s="36"/>
    </row>
    <row r="49" spans="1:23">
      <c r="A49">
        <f t="shared" si="0"/>
        <v>2019</v>
      </c>
      <c r="B49">
        <v>3018.189554828853</v>
      </c>
      <c r="C49">
        <v>85279.810445171141</v>
      </c>
      <c r="D49">
        <v>86604</v>
      </c>
      <c r="K49" s="35"/>
      <c r="L49" s="36"/>
      <c r="M49" s="36"/>
      <c r="N49" s="36"/>
      <c r="O49" s="36"/>
      <c r="P49" s="36"/>
      <c r="Q49" s="36"/>
      <c r="R49" s="36"/>
      <c r="S49" s="36"/>
      <c r="T49" s="36"/>
      <c r="U49" s="36"/>
      <c r="V49" s="36"/>
      <c r="W49" s="36"/>
    </row>
    <row r="50" spans="1:23">
      <c r="A50">
        <f t="shared" si="0"/>
        <v>2020</v>
      </c>
      <c r="B50">
        <v>4669.8048227938998</v>
      </c>
      <c r="C50">
        <v>78614.1951772061</v>
      </c>
      <c r="D50">
        <v>101989</v>
      </c>
      <c r="K50" s="35"/>
      <c r="L50" s="36"/>
      <c r="M50" s="36"/>
      <c r="N50" s="36"/>
      <c r="O50" s="36"/>
      <c r="P50" s="36"/>
      <c r="Q50" s="36"/>
      <c r="R50" s="36"/>
      <c r="S50" s="36"/>
      <c r="T50" s="36"/>
      <c r="U50" s="36"/>
      <c r="V50" s="36"/>
      <c r="W50" s="36"/>
    </row>
    <row r="51" spans="1:23">
      <c r="A51">
        <f t="shared" si="0"/>
        <v>2021</v>
      </c>
      <c r="B51">
        <v>5000</v>
      </c>
      <c r="C51">
        <v>94349</v>
      </c>
      <c r="D51">
        <v>105914</v>
      </c>
      <c r="K51" s="35"/>
      <c r="L51" s="36"/>
      <c r="M51" s="36"/>
      <c r="N51" s="36"/>
      <c r="O51" s="36"/>
      <c r="P51" s="36"/>
      <c r="Q51" s="36"/>
      <c r="R51" s="36"/>
      <c r="S51" s="36"/>
      <c r="T51" s="36"/>
      <c r="U51" s="36"/>
      <c r="V51" s="36"/>
      <c r="W51" s="36"/>
    </row>
    <row r="52" spans="1:23">
      <c r="A52">
        <f t="shared" si="0"/>
        <v>2022</v>
      </c>
      <c r="B52">
        <v>10700</v>
      </c>
      <c r="C52">
        <v>105259</v>
      </c>
      <c r="D52">
        <v>107324</v>
      </c>
      <c r="K52" s="35"/>
      <c r="L52" s="36"/>
      <c r="M52" s="36"/>
      <c r="N52" s="36"/>
      <c r="O52" s="36"/>
      <c r="P52" s="36"/>
      <c r="Q52" s="36"/>
      <c r="R52" s="36"/>
      <c r="S52" s="36"/>
      <c r="T52" s="36"/>
      <c r="U52" s="36"/>
      <c r="V52" s="36"/>
      <c r="W52" s="36"/>
    </row>
    <row r="53" spans="1:23">
      <c r="A53">
        <f t="shared" si="0"/>
        <v>2023</v>
      </c>
      <c r="B53">
        <v>11200</v>
      </c>
      <c r="C53">
        <v>112515</v>
      </c>
      <c r="D53">
        <v>115387</v>
      </c>
      <c r="K53" s="35"/>
      <c r="L53" s="36"/>
      <c r="M53" s="36"/>
      <c r="N53" s="36"/>
      <c r="O53" s="26"/>
      <c r="P53" s="36"/>
      <c r="Q53" s="36"/>
      <c r="R53" s="36"/>
      <c r="S53" s="26"/>
      <c r="T53" s="36"/>
      <c r="U53" s="36"/>
      <c r="V53" s="36"/>
      <c r="W53" s="26"/>
    </row>
    <row r="54" spans="1:23">
      <c r="A54">
        <f t="shared" si="0"/>
        <v>2024</v>
      </c>
      <c r="B54">
        <v>11200</v>
      </c>
      <c r="C54">
        <v>118935</v>
      </c>
      <c r="D54">
        <v>125090</v>
      </c>
      <c r="K54" s="35"/>
      <c r="L54" s="36"/>
      <c r="M54" s="36"/>
      <c r="N54" s="36"/>
      <c r="O54" s="26"/>
      <c r="P54" s="36"/>
      <c r="Q54" s="36"/>
      <c r="R54" s="36"/>
      <c r="S54" s="26"/>
      <c r="T54" s="36"/>
      <c r="U54" s="36"/>
      <c r="V54" s="36"/>
      <c r="W54" s="26"/>
    </row>
    <row r="55" spans="1:23">
      <c r="A55">
        <f t="shared" si="0"/>
        <v>2025</v>
      </c>
      <c r="B55">
        <v>11500</v>
      </c>
      <c r="C55">
        <v>125740</v>
      </c>
      <c r="D55">
        <v>133405</v>
      </c>
      <c r="K55" s="35"/>
      <c r="L55" s="36"/>
      <c r="M55" s="36"/>
      <c r="N55" s="36"/>
      <c r="O55" s="26"/>
      <c r="P55" s="36"/>
      <c r="Q55" s="36"/>
      <c r="R55" s="36"/>
      <c r="S55" s="26"/>
      <c r="T55" s="36"/>
      <c r="U55" s="36"/>
      <c r="V55" s="36"/>
      <c r="W55" s="26"/>
    </row>
    <row r="56" spans="1:23">
      <c r="A56">
        <f t="shared" si="0"/>
        <v>2026</v>
      </c>
      <c r="B56">
        <v>9900</v>
      </c>
      <c r="C56">
        <v>131930</v>
      </c>
      <c r="D56">
        <v>140295.51527391083</v>
      </c>
      <c r="K56" s="35"/>
      <c r="L56" s="36"/>
      <c r="M56" s="36"/>
      <c r="N56" s="36"/>
      <c r="O56" s="26"/>
      <c r="P56" s="36"/>
      <c r="Q56" s="36"/>
      <c r="R56" s="36"/>
      <c r="S56" s="26"/>
      <c r="T56" s="36"/>
      <c r="U56" s="36"/>
      <c r="V56" s="36"/>
      <c r="W56" s="26"/>
    </row>
    <row r="57" spans="1:23">
      <c r="A57">
        <f t="shared" si="0"/>
        <v>2027</v>
      </c>
      <c r="B57">
        <v>10300</v>
      </c>
      <c r="C57">
        <v>138325</v>
      </c>
      <c r="D57">
        <v>145732.60216322838</v>
      </c>
      <c r="K57" s="35"/>
      <c r="L57" s="36"/>
      <c r="M57" s="36"/>
      <c r="N57" s="36"/>
      <c r="O57" s="26"/>
      <c r="P57" s="36"/>
      <c r="Q57" s="36"/>
      <c r="R57" s="36"/>
      <c r="S57" s="26"/>
      <c r="T57" s="36"/>
      <c r="U57" s="36"/>
      <c r="V57" s="36"/>
      <c r="W57" s="26"/>
    </row>
  </sheetData>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26E5D-35CB-489D-AAAD-6C4B1CA98D02}">
  <dimension ref="A1:H36"/>
  <sheetViews>
    <sheetView workbookViewId="0">
      <selection activeCell="E20" sqref="E20"/>
    </sheetView>
  </sheetViews>
  <sheetFormatPr defaultRowHeight="14.25"/>
  <cols>
    <col min="1" max="16384" width="9.06640625" style="9"/>
  </cols>
  <sheetData>
    <row r="1" spans="1:8" ht="36">
      <c r="A1" s="54" t="s">
        <v>90</v>
      </c>
    </row>
    <row r="2" spans="1:8">
      <c r="A2" s="55" t="s">
        <v>91</v>
      </c>
    </row>
    <row r="15" spans="1:8">
      <c r="H15" s="58"/>
    </row>
    <row r="16" spans="1:8">
      <c r="H16" s="58"/>
    </row>
    <row r="17" spans="1:8">
      <c r="H17" s="58"/>
    </row>
    <row r="19" spans="1:8">
      <c r="A19" s="57" t="s">
        <v>92</v>
      </c>
    </row>
    <row r="20" spans="1:8">
      <c r="A20" s="57" t="s">
        <v>93</v>
      </c>
    </row>
    <row r="30" spans="1:8">
      <c r="B30" s="9">
        <v>2025</v>
      </c>
      <c r="D30" s="9" t="s">
        <v>85</v>
      </c>
      <c r="E30" s="9" t="s">
        <v>80</v>
      </c>
      <c r="F30" s="10">
        <v>11.5</v>
      </c>
    </row>
    <row r="31" spans="1:8">
      <c r="A31" s="9" t="s">
        <v>81</v>
      </c>
      <c r="B31" s="9">
        <v>2000</v>
      </c>
      <c r="D31" s="9" t="s">
        <v>86</v>
      </c>
      <c r="E31" s="9" t="s">
        <v>87</v>
      </c>
      <c r="F31" s="10">
        <v>-4</v>
      </c>
    </row>
    <row r="32" spans="1:8">
      <c r="A32" s="9" t="s">
        <v>82</v>
      </c>
      <c r="B32" s="9">
        <v>4035</v>
      </c>
      <c r="D32" s="9" t="s">
        <v>88</v>
      </c>
      <c r="E32" s="9" t="str">
        <f>A32</f>
        <v>FIF</v>
      </c>
      <c r="F32" s="10">
        <v>-2</v>
      </c>
    </row>
    <row r="33" spans="1:6">
      <c r="A33" s="9" t="s">
        <v>83</v>
      </c>
      <c r="B33" s="9">
        <f>B36-B32-B31</f>
        <v>5465</v>
      </c>
      <c r="D33" s="9" t="s">
        <v>89</v>
      </c>
      <c r="E33" s="9" t="str">
        <f t="shared" ref="E33" si="0">A33</f>
        <v>Unsaved windfall receipts</v>
      </c>
      <c r="F33" s="10">
        <v>-5.5</v>
      </c>
    </row>
    <row r="36" spans="1:6">
      <c r="A36" s="9" t="s">
        <v>84</v>
      </c>
      <c r="B36" s="9">
        <v>11500</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32D9-93ED-4887-B2BF-22820B7290F4}">
  <dimension ref="A1:AA46"/>
  <sheetViews>
    <sheetView zoomScale="70" zoomScaleNormal="70" workbookViewId="0">
      <selection sqref="A1:A2"/>
    </sheetView>
  </sheetViews>
  <sheetFormatPr defaultColWidth="9.1328125" defaultRowHeight="11.65"/>
  <cols>
    <col min="1" max="2" width="9.1328125" style="39"/>
    <col min="3" max="3" width="11.33203125" style="39" customWidth="1"/>
    <col min="4" max="10" width="9.1328125" style="39"/>
    <col min="11" max="14" width="9.1328125" style="44"/>
    <col min="15" max="16" width="8" style="44" customWidth="1"/>
    <col min="17" max="18" width="9.1328125" style="44"/>
    <col min="19" max="16384" width="9.1328125" style="39"/>
  </cols>
  <sheetData>
    <row r="1" spans="1:18" ht="36">
      <c r="A1" s="54" t="s">
        <v>148</v>
      </c>
    </row>
    <row r="2" spans="1:18">
      <c r="A2" s="55" t="s">
        <v>149</v>
      </c>
    </row>
    <row r="3" spans="1:18" s="37" customFormat="1">
      <c r="K3" s="38"/>
      <c r="L3" s="38"/>
      <c r="M3" s="38"/>
      <c r="N3" s="38"/>
      <c r="O3" s="38"/>
      <c r="P3" s="38"/>
      <c r="Q3" s="38"/>
      <c r="R3" s="38"/>
    </row>
    <row r="4" spans="1:18">
      <c r="C4" s="40"/>
      <c r="K4" s="41"/>
      <c r="L4" s="41"/>
      <c r="M4" s="42"/>
      <c r="N4" s="41"/>
      <c r="O4" s="41"/>
      <c r="P4" s="42"/>
      <c r="Q4" s="41"/>
      <c r="R4" s="41"/>
    </row>
    <row r="5" spans="1:18">
      <c r="C5" s="40"/>
      <c r="K5" s="41"/>
      <c r="L5" s="41"/>
      <c r="M5" s="42"/>
      <c r="N5" s="41"/>
      <c r="O5" s="41"/>
      <c r="P5" s="42"/>
      <c r="Q5" s="41"/>
      <c r="R5" s="41"/>
    </row>
    <row r="6" spans="1:18">
      <c r="C6" s="40"/>
      <c r="K6" s="41"/>
      <c r="L6" s="41"/>
      <c r="M6" s="42"/>
      <c r="N6" s="41"/>
      <c r="O6" s="41"/>
      <c r="P6" s="42"/>
      <c r="Q6" s="41"/>
      <c r="R6" s="41"/>
    </row>
    <row r="7" spans="1:18">
      <c r="C7" s="40"/>
      <c r="K7" s="41"/>
      <c r="L7" s="41"/>
      <c r="M7" s="42"/>
      <c r="N7" s="41"/>
      <c r="O7" s="41"/>
      <c r="P7" s="42"/>
      <c r="Q7" s="41"/>
      <c r="R7" s="41"/>
    </row>
    <row r="8" spans="1:18">
      <c r="C8" s="40"/>
      <c r="K8" s="41"/>
      <c r="L8" s="41"/>
      <c r="M8" s="42"/>
      <c r="N8" s="41"/>
      <c r="O8" s="41"/>
      <c r="P8" s="42"/>
      <c r="Q8" s="41"/>
      <c r="R8" s="41"/>
    </row>
    <row r="9" spans="1:18">
      <c r="C9" s="40"/>
      <c r="K9" s="41"/>
      <c r="L9" s="41"/>
      <c r="M9" s="42"/>
      <c r="N9" s="41"/>
      <c r="O9" s="41"/>
      <c r="P9" s="42"/>
      <c r="Q9" s="41"/>
      <c r="R9" s="41"/>
    </row>
    <row r="10" spans="1:18">
      <c r="C10" s="40"/>
      <c r="K10" s="41"/>
      <c r="L10" s="41"/>
      <c r="M10" s="42"/>
      <c r="N10" s="41"/>
      <c r="O10" s="41"/>
      <c r="P10" s="42"/>
      <c r="Q10" s="41"/>
      <c r="R10" s="41"/>
    </row>
    <row r="11" spans="1:18">
      <c r="C11" s="40"/>
      <c r="K11" s="41"/>
      <c r="L11" s="41"/>
      <c r="M11" s="42"/>
      <c r="N11" s="41"/>
      <c r="O11" s="41"/>
      <c r="P11" s="42"/>
      <c r="Q11" s="41"/>
      <c r="R11" s="41"/>
    </row>
    <row r="12" spans="1:18">
      <c r="C12" s="40"/>
      <c r="K12" s="41"/>
      <c r="L12" s="41"/>
      <c r="M12" s="42"/>
      <c r="N12" s="41"/>
      <c r="O12" s="41"/>
      <c r="P12" s="42"/>
      <c r="Q12" s="41"/>
      <c r="R12" s="41"/>
    </row>
    <row r="13" spans="1:18">
      <c r="K13" s="41"/>
      <c r="L13" s="41"/>
      <c r="M13" s="42"/>
      <c r="N13" s="41"/>
      <c r="O13" s="41"/>
      <c r="P13" s="42"/>
      <c r="Q13" s="41"/>
      <c r="R13" s="41"/>
    </row>
    <row r="14" spans="1:18">
      <c r="K14" s="41"/>
      <c r="L14" s="41"/>
      <c r="M14" s="42"/>
      <c r="N14" s="41"/>
      <c r="O14" s="41"/>
      <c r="P14" s="42"/>
      <c r="Q14" s="41"/>
      <c r="R14" s="41"/>
    </row>
    <row r="15" spans="1:18">
      <c r="K15" s="41"/>
      <c r="L15" s="41"/>
      <c r="M15" s="42"/>
      <c r="N15" s="41"/>
      <c r="O15" s="41"/>
      <c r="P15" s="42"/>
      <c r="Q15" s="41"/>
      <c r="R15" s="41"/>
    </row>
    <row r="16" spans="1:18">
      <c r="K16" s="41"/>
      <c r="L16" s="41"/>
      <c r="M16" s="42"/>
      <c r="N16" s="41"/>
      <c r="O16" s="41"/>
      <c r="P16" s="42"/>
      <c r="Q16" s="41"/>
      <c r="R16" s="41"/>
    </row>
    <row r="17" spans="1:27">
      <c r="K17" s="41"/>
      <c r="L17" s="41"/>
      <c r="M17" s="42"/>
      <c r="N17" s="41"/>
      <c r="O17" s="41"/>
      <c r="P17" s="42"/>
      <c r="Q17" s="41"/>
      <c r="R17" s="41"/>
    </row>
    <row r="18" spans="1:27">
      <c r="K18" s="41"/>
      <c r="L18" s="41"/>
      <c r="M18" s="42"/>
      <c r="N18" s="41"/>
      <c r="O18" s="41"/>
      <c r="P18" s="42"/>
      <c r="Q18" s="41"/>
      <c r="R18" s="41"/>
    </row>
    <row r="19" spans="1:27">
      <c r="K19" s="41"/>
      <c r="L19" s="41"/>
      <c r="M19" s="42"/>
      <c r="N19" s="41"/>
      <c r="O19" s="41"/>
      <c r="P19" s="42"/>
      <c r="Q19" s="41"/>
      <c r="R19" s="41"/>
    </row>
    <row r="20" spans="1:27">
      <c r="K20" s="41"/>
      <c r="L20" s="41"/>
      <c r="M20" s="42"/>
      <c r="N20" s="41"/>
      <c r="O20" s="41"/>
      <c r="P20" s="42"/>
      <c r="Q20" s="41"/>
      <c r="R20" s="41"/>
    </row>
    <row r="21" spans="1:27">
      <c r="A21" s="57" t="s">
        <v>97</v>
      </c>
      <c r="K21" s="41"/>
      <c r="L21" s="41"/>
      <c r="M21" s="42"/>
      <c r="N21" s="41"/>
      <c r="O21" s="41"/>
      <c r="P21" s="42"/>
      <c r="Q21" s="41"/>
      <c r="R21" s="41"/>
    </row>
    <row r="22" spans="1:27">
      <c r="A22" s="57" t="s">
        <v>98</v>
      </c>
      <c r="K22" s="41"/>
      <c r="L22" s="41"/>
      <c r="M22" s="42"/>
      <c r="N22" s="41"/>
      <c r="O22" s="41"/>
      <c r="P22" s="42"/>
      <c r="Q22" s="41"/>
      <c r="R22" s="41"/>
    </row>
    <row r="23" spans="1:27">
      <c r="A23" s="57" t="s">
        <v>99</v>
      </c>
      <c r="K23" s="41"/>
      <c r="L23" s="41"/>
      <c r="M23" s="42"/>
      <c r="N23" s="41"/>
      <c r="O23" s="41"/>
      <c r="P23" s="42"/>
      <c r="Q23" s="41"/>
      <c r="R23" s="41"/>
      <c r="S23" s="43"/>
      <c r="T23" s="40"/>
      <c r="U23" s="40"/>
      <c r="V23" s="40"/>
      <c r="W23" s="40"/>
      <c r="X23" s="40"/>
      <c r="Y23" s="40"/>
      <c r="Z23" s="40"/>
      <c r="AA23" s="40"/>
    </row>
    <row r="24" spans="1:27">
      <c r="K24" s="41"/>
      <c r="L24" s="41"/>
      <c r="M24" s="42"/>
      <c r="N24" s="41"/>
      <c r="O24" s="41"/>
      <c r="P24" s="42"/>
      <c r="Q24" s="41"/>
      <c r="R24" s="41"/>
      <c r="S24" s="43"/>
      <c r="U24" s="40"/>
      <c r="V24" s="40"/>
      <c r="W24" s="40"/>
      <c r="X24" s="40"/>
      <c r="Y24" s="40"/>
      <c r="Z24" s="40"/>
      <c r="AA24" s="40"/>
    </row>
    <row r="25" spans="1:27">
      <c r="K25" s="41"/>
      <c r="L25" s="41"/>
      <c r="M25" s="42"/>
      <c r="N25" s="41"/>
      <c r="O25" s="41"/>
      <c r="P25" s="42"/>
      <c r="Q25" s="41"/>
      <c r="R25" s="41"/>
      <c r="S25" s="43"/>
    </row>
    <row r="26" spans="1:27">
      <c r="K26" s="41"/>
      <c r="L26" s="41"/>
      <c r="M26" s="42"/>
      <c r="N26" s="41"/>
      <c r="O26" s="41"/>
      <c r="P26" s="42"/>
      <c r="Q26" s="41"/>
      <c r="R26" s="41"/>
      <c r="S26" s="43"/>
    </row>
    <row r="27" spans="1:27">
      <c r="K27" s="41"/>
      <c r="L27" s="41"/>
      <c r="M27" s="42"/>
      <c r="N27" s="41"/>
      <c r="O27" s="41"/>
      <c r="P27" s="42"/>
      <c r="Q27" s="41"/>
      <c r="R27" s="41"/>
      <c r="S27" s="43"/>
    </row>
    <row r="28" spans="1:27">
      <c r="K28" s="41"/>
      <c r="L28" s="41"/>
      <c r="M28" s="42"/>
      <c r="N28" s="41"/>
      <c r="O28" s="41"/>
      <c r="P28" s="42"/>
      <c r="Q28" s="41"/>
      <c r="R28" s="41"/>
      <c r="S28" s="43"/>
    </row>
    <row r="29" spans="1:27">
      <c r="K29" s="41"/>
      <c r="L29" s="41"/>
      <c r="M29" s="42"/>
      <c r="N29" s="41"/>
      <c r="O29" s="41"/>
      <c r="P29" s="42"/>
      <c r="Q29" s="41"/>
      <c r="R29" s="41"/>
      <c r="S29" s="43"/>
    </row>
    <row r="30" spans="1:27">
      <c r="K30" s="41"/>
      <c r="L30" s="41"/>
      <c r="M30" s="42"/>
      <c r="N30" s="41"/>
      <c r="O30" s="41"/>
      <c r="P30" s="42"/>
      <c r="Q30" s="41"/>
      <c r="R30" s="41"/>
      <c r="S30" s="43"/>
    </row>
    <row r="31" spans="1:27">
      <c r="K31" s="41"/>
      <c r="L31" s="41"/>
      <c r="N31" s="41"/>
      <c r="O31" s="41"/>
      <c r="P31" s="42"/>
      <c r="Q31" s="41"/>
      <c r="R31" s="41"/>
      <c r="S31" s="43"/>
    </row>
    <row r="34" spans="1:14">
      <c r="N34" s="42"/>
    </row>
    <row r="37" spans="1:14" ht="23.25">
      <c r="A37" s="37"/>
      <c r="B37" s="39" t="s">
        <v>146</v>
      </c>
      <c r="C37" s="39" t="s">
        <v>145</v>
      </c>
      <c r="D37" s="37" t="s">
        <v>147</v>
      </c>
    </row>
    <row r="38" spans="1:14">
      <c r="A38" s="39">
        <v>2017</v>
      </c>
      <c r="B38" s="39">
        <v>3.37</v>
      </c>
      <c r="C38" s="39">
        <v>8.1999999999999993</v>
      </c>
      <c r="D38" s="40">
        <v>2.65</v>
      </c>
    </row>
    <row r="39" spans="1:14">
      <c r="A39" s="39">
        <v>2018</v>
      </c>
      <c r="B39" s="39">
        <v>4.96</v>
      </c>
      <c r="C39" s="39">
        <v>10.39</v>
      </c>
      <c r="D39" s="40">
        <v>4</v>
      </c>
    </row>
    <row r="40" spans="1:14">
      <c r="A40" s="39">
        <v>2019</v>
      </c>
      <c r="B40" s="39">
        <v>4.6900000000000004</v>
      </c>
      <c r="C40" s="39">
        <v>10.89</v>
      </c>
      <c r="D40" s="40">
        <v>3.33</v>
      </c>
    </row>
    <row r="41" spans="1:14">
      <c r="A41" s="39">
        <v>2020</v>
      </c>
      <c r="B41" s="39">
        <v>6.66</v>
      </c>
      <c r="C41" s="39">
        <v>11.83</v>
      </c>
      <c r="D41" s="40">
        <v>3.6</v>
      </c>
    </row>
    <row r="42" spans="1:14">
      <c r="A42" s="39">
        <v>2021</v>
      </c>
      <c r="B42" s="39">
        <v>8.52</v>
      </c>
      <c r="C42" s="39">
        <v>15.32</v>
      </c>
      <c r="D42" s="40">
        <v>5.21</v>
      </c>
    </row>
    <row r="43" spans="1:14">
      <c r="A43" s="39">
        <v>2022</v>
      </c>
      <c r="B43" s="39">
        <v>13.62</v>
      </c>
      <c r="C43" s="39">
        <v>22.64</v>
      </c>
      <c r="D43" s="40">
        <v>9.75</v>
      </c>
    </row>
    <row r="44" spans="1:14">
      <c r="A44" s="39">
        <v>2023</v>
      </c>
      <c r="B44" s="39">
        <v>13.32</v>
      </c>
      <c r="C44" s="39">
        <v>23.84</v>
      </c>
      <c r="D44" s="40"/>
    </row>
    <row r="45" spans="1:14">
      <c r="B45" s="40"/>
    </row>
    <row r="46" spans="1:14">
      <c r="B46" s="40"/>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5A338-C539-4623-BB1E-9B29B92D45E0}">
  <dimension ref="A1:AA46"/>
  <sheetViews>
    <sheetView zoomScale="70" zoomScaleNormal="70" workbookViewId="0"/>
  </sheetViews>
  <sheetFormatPr defaultColWidth="9.1328125" defaultRowHeight="11.65"/>
  <cols>
    <col min="1" max="10" width="9.1328125" style="39"/>
    <col min="11" max="14" width="9.1328125" style="44"/>
    <col min="15" max="16" width="8" style="44" customWidth="1"/>
    <col min="17" max="18" width="9.1328125" style="44"/>
    <col min="19" max="16384" width="9.1328125" style="39"/>
  </cols>
  <sheetData>
    <row r="1" spans="1:18" ht="36">
      <c r="A1" s="54" t="s">
        <v>95</v>
      </c>
    </row>
    <row r="2" spans="1:18">
      <c r="A2" s="55" t="s">
        <v>96</v>
      </c>
    </row>
    <row r="3" spans="1:18" s="37" customFormat="1">
      <c r="K3" s="38"/>
      <c r="L3" s="38"/>
      <c r="M3" s="38"/>
      <c r="N3" s="38"/>
      <c r="O3" s="38"/>
      <c r="P3" s="38"/>
      <c r="Q3" s="38"/>
      <c r="R3" s="38"/>
    </row>
    <row r="4" spans="1:18">
      <c r="C4" s="40"/>
      <c r="K4" s="41"/>
      <c r="L4" s="41"/>
      <c r="M4" s="42"/>
      <c r="N4" s="41"/>
      <c r="O4" s="41"/>
      <c r="P4" s="42"/>
      <c r="Q4" s="41"/>
      <c r="R4" s="41"/>
    </row>
    <row r="5" spans="1:18">
      <c r="C5" s="40"/>
      <c r="K5" s="41"/>
      <c r="L5" s="41"/>
      <c r="M5" s="42"/>
      <c r="N5" s="41"/>
      <c r="O5" s="41"/>
      <c r="P5" s="42"/>
      <c r="Q5" s="41"/>
      <c r="R5" s="41"/>
    </row>
    <row r="6" spans="1:18">
      <c r="C6" s="40"/>
      <c r="K6" s="41"/>
      <c r="L6" s="41"/>
      <c r="M6" s="42"/>
      <c r="N6" s="41"/>
      <c r="O6" s="41"/>
      <c r="P6" s="42"/>
      <c r="Q6" s="41"/>
      <c r="R6" s="41"/>
    </row>
    <row r="7" spans="1:18">
      <c r="C7" s="40"/>
      <c r="K7" s="41"/>
      <c r="L7" s="41"/>
      <c r="M7" s="42"/>
      <c r="N7" s="41"/>
      <c r="O7" s="41"/>
      <c r="P7" s="42"/>
      <c r="Q7" s="41"/>
      <c r="R7" s="41"/>
    </row>
    <row r="8" spans="1:18">
      <c r="C8" s="40"/>
      <c r="K8" s="41"/>
      <c r="L8" s="41"/>
      <c r="M8" s="42"/>
      <c r="N8" s="41"/>
      <c r="O8" s="41"/>
      <c r="P8" s="42"/>
      <c r="Q8" s="41"/>
      <c r="R8" s="41"/>
    </row>
    <row r="9" spans="1:18">
      <c r="C9" s="40"/>
      <c r="K9" s="41"/>
      <c r="L9" s="41"/>
      <c r="M9" s="42"/>
      <c r="N9" s="41"/>
      <c r="O9" s="41"/>
      <c r="P9" s="42"/>
      <c r="Q9" s="41"/>
      <c r="R9" s="41"/>
    </row>
    <row r="10" spans="1:18">
      <c r="C10" s="40"/>
      <c r="K10" s="41"/>
      <c r="L10" s="41"/>
      <c r="M10" s="42"/>
      <c r="N10" s="41"/>
      <c r="O10" s="41"/>
      <c r="P10" s="42"/>
      <c r="Q10" s="41"/>
      <c r="R10" s="41"/>
    </row>
    <row r="11" spans="1:18">
      <c r="C11" s="40"/>
      <c r="K11" s="41"/>
      <c r="L11" s="41"/>
      <c r="M11" s="42"/>
      <c r="N11" s="41"/>
      <c r="O11" s="41"/>
      <c r="P11" s="42"/>
      <c r="Q11" s="41"/>
      <c r="R11" s="41"/>
    </row>
    <row r="12" spans="1:18">
      <c r="C12" s="40"/>
      <c r="K12" s="41"/>
      <c r="L12" s="41"/>
      <c r="M12" s="42"/>
      <c r="N12" s="41"/>
      <c r="O12" s="41"/>
      <c r="P12" s="42"/>
      <c r="Q12" s="41"/>
      <c r="R12" s="41"/>
    </row>
    <row r="13" spans="1:18">
      <c r="K13" s="41"/>
      <c r="L13" s="41"/>
      <c r="M13" s="42"/>
      <c r="N13" s="41"/>
      <c r="O13" s="41"/>
      <c r="P13" s="42"/>
      <c r="Q13" s="41"/>
      <c r="R13" s="41"/>
    </row>
    <row r="14" spans="1:18">
      <c r="K14" s="41"/>
      <c r="L14" s="41"/>
      <c r="M14" s="42"/>
      <c r="N14" s="41"/>
      <c r="O14" s="41"/>
      <c r="P14" s="42"/>
      <c r="Q14" s="41"/>
      <c r="R14" s="41"/>
    </row>
    <row r="15" spans="1:18">
      <c r="K15" s="41"/>
      <c r="L15" s="41"/>
      <c r="M15" s="42"/>
      <c r="N15" s="41"/>
      <c r="O15" s="41"/>
      <c r="P15" s="42"/>
      <c r="Q15" s="41"/>
      <c r="R15" s="41"/>
    </row>
    <row r="16" spans="1:18">
      <c r="K16" s="41"/>
      <c r="L16" s="41"/>
      <c r="M16" s="42"/>
      <c r="N16" s="41"/>
      <c r="O16" s="41"/>
      <c r="P16" s="42"/>
      <c r="Q16" s="41"/>
      <c r="R16" s="41"/>
    </row>
    <row r="17" spans="1:27">
      <c r="K17" s="41"/>
      <c r="L17" s="41"/>
      <c r="M17" s="42"/>
      <c r="N17" s="41"/>
      <c r="O17" s="41"/>
      <c r="P17" s="42"/>
      <c r="Q17" s="41"/>
      <c r="R17" s="41"/>
    </row>
    <row r="18" spans="1:27">
      <c r="K18" s="41"/>
      <c r="L18" s="41"/>
      <c r="M18" s="42"/>
      <c r="N18" s="41"/>
      <c r="O18" s="41"/>
      <c r="P18" s="42"/>
      <c r="Q18" s="41"/>
      <c r="R18" s="41"/>
    </row>
    <row r="19" spans="1:27">
      <c r="K19" s="41"/>
      <c r="L19" s="41"/>
      <c r="M19" s="42"/>
      <c r="N19" s="41"/>
      <c r="O19" s="41"/>
      <c r="P19" s="42"/>
      <c r="Q19" s="41"/>
      <c r="R19" s="41"/>
    </row>
    <row r="20" spans="1:27">
      <c r="K20" s="41"/>
      <c r="L20" s="41"/>
      <c r="M20" s="42"/>
      <c r="N20" s="41"/>
      <c r="O20" s="41"/>
      <c r="P20" s="42"/>
      <c r="Q20" s="41"/>
      <c r="R20" s="41"/>
    </row>
    <row r="21" spans="1:27">
      <c r="A21" s="57" t="s">
        <v>97</v>
      </c>
      <c r="K21" s="41"/>
      <c r="L21" s="41"/>
      <c r="M21" s="42"/>
      <c r="N21" s="41"/>
      <c r="O21" s="41"/>
      <c r="P21" s="42"/>
      <c r="Q21" s="41"/>
      <c r="R21" s="41"/>
    </row>
    <row r="22" spans="1:27">
      <c r="A22" s="57" t="s">
        <v>98</v>
      </c>
      <c r="K22" s="41"/>
      <c r="L22" s="41"/>
      <c r="M22" s="42"/>
      <c r="N22" s="41"/>
      <c r="O22" s="41"/>
      <c r="P22" s="42"/>
      <c r="Q22" s="41"/>
      <c r="R22" s="41"/>
    </row>
    <row r="23" spans="1:27">
      <c r="A23" s="57" t="s">
        <v>99</v>
      </c>
      <c r="K23" s="41"/>
      <c r="L23" s="41"/>
      <c r="M23" s="42"/>
      <c r="N23" s="41"/>
      <c r="O23" s="41"/>
      <c r="P23" s="42"/>
      <c r="Q23" s="41"/>
      <c r="R23" s="41"/>
      <c r="S23" s="43"/>
      <c r="T23" s="40"/>
      <c r="U23" s="40"/>
      <c r="V23" s="40"/>
      <c r="W23" s="40"/>
      <c r="X23" s="40"/>
      <c r="Y23" s="40"/>
      <c r="Z23" s="40"/>
      <c r="AA23" s="40"/>
    </row>
    <row r="24" spans="1:27">
      <c r="K24" s="41"/>
      <c r="L24" s="41"/>
      <c r="M24" s="42"/>
      <c r="N24" s="41"/>
      <c r="O24" s="41"/>
      <c r="P24" s="42"/>
      <c r="Q24" s="41"/>
      <c r="R24" s="41"/>
      <c r="S24" s="43"/>
      <c r="U24" s="40"/>
      <c r="V24" s="40"/>
      <c r="W24" s="40"/>
      <c r="X24" s="40"/>
      <c r="Y24" s="40"/>
      <c r="Z24" s="40"/>
      <c r="AA24" s="40"/>
    </row>
    <row r="25" spans="1:27">
      <c r="K25" s="41"/>
      <c r="L25" s="41"/>
      <c r="M25" s="42"/>
      <c r="N25" s="41"/>
      <c r="O25" s="41"/>
      <c r="P25" s="42"/>
      <c r="Q25" s="41"/>
      <c r="R25" s="41"/>
      <c r="S25" s="43"/>
    </row>
    <row r="26" spans="1:27">
      <c r="K26" s="41"/>
      <c r="L26" s="41"/>
      <c r="M26" s="42"/>
      <c r="N26" s="41"/>
      <c r="O26" s="41"/>
      <c r="P26" s="42"/>
      <c r="Q26" s="41"/>
      <c r="R26" s="41"/>
      <c r="S26" s="43"/>
    </row>
    <row r="27" spans="1:27">
      <c r="K27" s="41"/>
      <c r="L27" s="41"/>
      <c r="M27" s="42"/>
      <c r="N27" s="41"/>
      <c r="O27" s="41"/>
      <c r="P27" s="42"/>
      <c r="Q27" s="41"/>
      <c r="R27" s="41"/>
      <c r="S27" s="43"/>
    </row>
    <row r="28" spans="1:27">
      <c r="K28" s="41"/>
      <c r="L28" s="41"/>
      <c r="M28" s="42"/>
      <c r="N28" s="41"/>
      <c r="O28" s="41"/>
      <c r="P28" s="42"/>
      <c r="Q28" s="41"/>
      <c r="R28" s="41"/>
      <c r="S28" s="43"/>
    </row>
    <row r="29" spans="1:27">
      <c r="K29" s="41"/>
      <c r="L29" s="41"/>
      <c r="M29" s="42"/>
      <c r="N29" s="41"/>
      <c r="O29" s="41"/>
      <c r="P29" s="42"/>
      <c r="Q29" s="41"/>
      <c r="R29" s="41"/>
      <c r="S29" s="43"/>
    </row>
    <row r="30" spans="1:27">
      <c r="K30" s="41"/>
      <c r="L30" s="41"/>
      <c r="M30" s="42"/>
      <c r="N30" s="41"/>
      <c r="O30" s="41"/>
      <c r="P30" s="42"/>
      <c r="Q30" s="41"/>
      <c r="R30" s="41"/>
      <c r="S30" s="43"/>
    </row>
    <row r="31" spans="1:27">
      <c r="K31" s="41"/>
      <c r="L31" s="41"/>
      <c r="N31" s="41"/>
      <c r="O31" s="41"/>
      <c r="P31" s="42"/>
      <c r="Q31" s="41"/>
      <c r="R31" s="41"/>
      <c r="S31" s="43"/>
    </row>
    <row r="34" spans="1:14">
      <c r="N34" s="42"/>
    </row>
    <row r="37" spans="1:14" ht="34.9">
      <c r="A37" s="37"/>
      <c r="B37" s="37" t="s">
        <v>94</v>
      </c>
    </row>
    <row r="38" spans="1:14">
      <c r="A38" s="39">
        <v>2019</v>
      </c>
      <c r="B38" s="40">
        <v>-0.59315345099902861</v>
      </c>
    </row>
    <row r="39" spans="1:14">
      <c r="A39" s="39">
        <v>2020</v>
      </c>
      <c r="B39" s="40">
        <v>1.7725220849696466</v>
      </c>
    </row>
    <row r="40" spans="1:14">
      <c r="A40" s="39">
        <v>2021</v>
      </c>
      <c r="B40" s="40">
        <v>0.27141737267717031</v>
      </c>
    </row>
    <row r="41" spans="1:14">
      <c r="A41" s="39">
        <v>2022</v>
      </c>
      <c r="B41" s="40">
        <v>0.73440390647200537</v>
      </c>
    </row>
    <row r="42" spans="1:14">
      <c r="A42" s="39">
        <v>2023</v>
      </c>
      <c r="B42" s="40">
        <v>-0.77257904911053965</v>
      </c>
    </row>
    <row r="43" spans="1:14">
      <c r="A43" s="39">
        <v>2024</v>
      </c>
      <c r="B43" s="40">
        <v>-2.017331966662141</v>
      </c>
    </row>
    <row r="44" spans="1:14">
      <c r="A44" s="39">
        <v>2025</v>
      </c>
      <c r="B44" s="40">
        <v>-3.2999415007480182</v>
      </c>
    </row>
    <row r="45" spans="1:14">
      <c r="A45" s="39">
        <v>2026</v>
      </c>
      <c r="B45" s="40">
        <v>-5.7748676403814398</v>
      </c>
    </row>
    <row r="46" spans="1:14">
      <c r="A46" s="39">
        <v>2027</v>
      </c>
      <c r="B46" s="40">
        <v>-5.0122420556886604</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C9EC-A89F-49F9-93F6-CBE541854756}">
  <dimension ref="A1:T38"/>
  <sheetViews>
    <sheetView showGridLines="0" zoomScale="70" zoomScaleNormal="70" workbookViewId="0">
      <selection activeCell="M15" sqref="M15"/>
    </sheetView>
  </sheetViews>
  <sheetFormatPr defaultRowHeight="14.25"/>
  <cols>
    <col min="13" max="13" width="29.46484375" bestFit="1" customWidth="1"/>
  </cols>
  <sheetData>
    <row r="1" spans="1:20" ht="36">
      <c r="A1" s="33" t="s">
        <v>102</v>
      </c>
    </row>
    <row r="2" spans="1:20">
      <c r="A2" s="29" t="s">
        <v>103</v>
      </c>
    </row>
    <row r="4" spans="1:20">
      <c r="C4" s="45"/>
      <c r="D4" s="11"/>
      <c r="E4" s="11"/>
      <c r="F4" s="11"/>
      <c r="G4" s="11"/>
      <c r="H4" s="11"/>
      <c r="I4" s="11"/>
      <c r="J4" s="11"/>
    </row>
    <row r="5" spans="1:20">
      <c r="D5" s="11"/>
      <c r="E5" s="11"/>
      <c r="F5" s="11"/>
      <c r="G5" s="11"/>
      <c r="H5" s="11"/>
      <c r="I5" s="11"/>
      <c r="J5" s="11"/>
      <c r="N5" s="11"/>
      <c r="O5" s="11"/>
      <c r="P5" s="11"/>
      <c r="Q5" s="11"/>
      <c r="R5" s="11"/>
      <c r="S5" s="11"/>
      <c r="T5" s="11"/>
    </row>
    <row r="6" spans="1:20">
      <c r="D6" s="11"/>
      <c r="E6" s="11"/>
      <c r="F6" s="11"/>
      <c r="G6" s="11"/>
      <c r="H6" s="11"/>
      <c r="I6" s="11"/>
      <c r="J6" s="11"/>
      <c r="N6" s="11"/>
      <c r="O6" s="11"/>
      <c r="P6" s="11"/>
      <c r="Q6" s="11"/>
      <c r="R6" s="11"/>
      <c r="S6" s="11"/>
      <c r="T6" s="11"/>
    </row>
    <row r="7" spans="1:20">
      <c r="C7" s="45"/>
      <c r="D7" s="11"/>
      <c r="E7" s="11"/>
      <c r="F7" s="11"/>
      <c r="G7" s="11"/>
      <c r="H7" s="11"/>
      <c r="I7" s="11"/>
      <c r="J7" s="11"/>
      <c r="N7" s="11"/>
      <c r="O7" s="11"/>
      <c r="P7" s="11"/>
      <c r="Q7" s="11"/>
      <c r="R7" s="11"/>
      <c r="S7" s="11"/>
      <c r="T7" s="11"/>
    </row>
    <row r="8" spans="1:20">
      <c r="D8" s="11"/>
      <c r="E8" s="11"/>
      <c r="F8" s="11"/>
      <c r="G8" s="11"/>
      <c r="H8" s="11"/>
      <c r="I8" s="11"/>
      <c r="J8" s="11"/>
      <c r="N8" s="11"/>
      <c r="O8" s="11"/>
      <c r="P8" s="11"/>
      <c r="Q8" s="11"/>
      <c r="R8" s="11"/>
      <c r="S8" s="11"/>
      <c r="T8" s="11"/>
    </row>
    <row r="9" spans="1:20">
      <c r="C9" s="46"/>
      <c r="D9" s="46"/>
      <c r="E9" s="47"/>
      <c r="F9" s="11"/>
      <c r="G9" s="48"/>
      <c r="H9" s="47"/>
      <c r="I9" s="47"/>
    </row>
    <row r="11" spans="1:20">
      <c r="C11" s="49"/>
      <c r="D11" s="47"/>
      <c r="E11" s="47"/>
      <c r="F11" s="47"/>
      <c r="G11" s="47"/>
      <c r="H11" s="47"/>
      <c r="I11" s="47"/>
      <c r="J11" s="47"/>
    </row>
    <row r="13" spans="1:20">
      <c r="N13" s="11"/>
      <c r="O13" s="11"/>
      <c r="P13" s="11"/>
      <c r="Q13" s="11"/>
      <c r="R13" s="11"/>
      <c r="S13" s="11"/>
      <c r="T13" s="11"/>
    </row>
    <row r="16" spans="1:20">
      <c r="M16" s="11"/>
      <c r="N16" s="11"/>
      <c r="O16" s="11"/>
      <c r="P16" s="11"/>
      <c r="Q16" s="11"/>
      <c r="R16" s="11"/>
      <c r="S16" s="11"/>
      <c r="T16" s="11"/>
    </row>
    <row r="17" spans="1:20">
      <c r="Q17" s="11"/>
      <c r="R17" s="11"/>
      <c r="S17" s="11"/>
      <c r="T17" s="11"/>
    </row>
    <row r="18" spans="1:20">
      <c r="N18" s="11"/>
      <c r="O18" s="11"/>
      <c r="P18" s="11"/>
    </row>
    <row r="19" spans="1:20">
      <c r="A19" s="27" t="s">
        <v>104</v>
      </c>
    </row>
    <row r="20" spans="1:20">
      <c r="A20" s="27" t="s">
        <v>105</v>
      </c>
      <c r="O20" s="11"/>
      <c r="P20" s="11"/>
      <c r="Q20" s="11"/>
      <c r="R20" s="11"/>
      <c r="S20" s="11"/>
      <c r="T20" s="11"/>
    </row>
    <row r="21" spans="1:20">
      <c r="A21" s="27" t="s">
        <v>106</v>
      </c>
    </row>
    <row r="22" spans="1:20">
      <c r="A22" s="27" t="s">
        <v>107</v>
      </c>
      <c r="S22" s="11"/>
      <c r="T22" s="11"/>
    </row>
    <row r="23" spans="1:20">
      <c r="A23" s="27" t="s">
        <v>108</v>
      </c>
    </row>
    <row r="24" spans="1:20">
      <c r="A24" s="27"/>
    </row>
    <row r="25" spans="1:20">
      <c r="A25" s="27"/>
      <c r="T25" s="11"/>
    </row>
    <row r="26" spans="1:20">
      <c r="T26" s="11"/>
    </row>
    <row r="27" spans="1:20">
      <c r="T27" s="11"/>
    </row>
    <row r="29" spans="1:20">
      <c r="O29" s="11"/>
      <c r="P29" s="11"/>
      <c r="Q29" s="11"/>
      <c r="R29" s="11"/>
      <c r="S29" s="11"/>
      <c r="T29" s="11"/>
    </row>
    <row r="30" spans="1:20">
      <c r="O30" s="11"/>
      <c r="P30" s="11"/>
      <c r="Q30" s="11"/>
      <c r="R30" s="11"/>
    </row>
    <row r="31" spans="1:20">
      <c r="P31" s="11"/>
      <c r="Q31" s="11"/>
      <c r="R31" s="11"/>
      <c r="S31" s="11"/>
      <c r="T31" s="11"/>
    </row>
    <row r="32" spans="1:20">
      <c r="B32">
        <v>2021</v>
      </c>
      <c r="C32">
        <v>2022</v>
      </c>
      <c r="D32">
        <v>2023</v>
      </c>
      <c r="E32">
        <v>2024</v>
      </c>
      <c r="F32">
        <v>2025</v>
      </c>
      <c r="P32" s="11"/>
      <c r="Q32" s="11"/>
      <c r="R32" s="11"/>
      <c r="S32" s="11"/>
      <c r="T32" s="11"/>
    </row>
    <row r="33" spans="1:20">
      <c r="A33" t="s">
        <v>100</v>
      </c>
      <c r="B33" s="11">
        <v>75.900000000000006</v>
      </c>
      <c r="C33" s="11">
        <v>79.695000000000007</v>
      </c>
      <c r="D33" s="11">
        <v>83.679750000000013</v>
      </c>
      <c r="E33" s="11">
        <v>87.863737500000013</v>
      </c>
      <c r="F33" s="11">
        <v>92.256924375000011</v>
      </c>
      <c r="G33" s="11"/>
      <c r="O33" s="11"/>
      <c r="P33" s="11"/>
      <c r="Q33" s="11"/>
      <c r="R33" s="11"/>
      <c r="S33" s="11"/>
      <c r="T33" s="11"/>
    </row>
    <row r="34" spans="1:20">
      <c r="A34" t="s">
        <v>45</v>
      </c>
      <c r="B34">
        <v>75.900000000000006</v>
      </c>
      <c r="C34" s="11">
        <v>82.975461428599999</v>
      </c>
      <c r="D34" s="11">
        <v>90.700321428600006</v>
      </c>
      <c r="E34" s="11">
        <v>97.188402314811214</v>
      </c>
      <c r="F34" s="11">
        <v>104.51198761187386</v>
      </c>
      <c r="G34" s="11"/>
      <c r="P34" s="11"/>
      <c r="Q34" s="11"/>
      <c r="R34" s="11"/>
      <c r="S34" s="11"/>
      <c r="T34" s="11"/>
    </row>
    <row r="35" spans="1:20">
      <c r="A35" t="s">
        <v>101</v>
      </c>
      <c r="B35">
        <v>75.900000000000006</v>
      </c>
      <c r="C35" s="11">
        <v>84.515675675675695</v>
      </c>
      <c r="D35" s="11">
        <v>91.559151718146751</v>
      </c>
      <c r="E35" s="11">
        <v>96.286350721354651</v>
      </c>
      <c r="F35" s="11">
        <v>101.25761500909817</v>
      </c>
      <c r="G35" s="11"/>
      <c r="P35" s="11"/>
      <c r="Q35" s="11"/>
      <c r="R35" s="11"/>
      <c r="S35" s="11"/>
      <c r="T35" s="11"/>
    </row>
    <row r="37" spans="1:20">
      <c r="O37" s="11"/>
      <c r="P37" s="11"/>
      <c r="Q37" s="11"/>
      <c r="R37" s="11"/>
    </row>
    <row r="38" spans="1:20">
      <c r="O38" s="11"/>
      <c r="P38" s="11"/>
      <c r="Q38" s="11"/>
      <c r="R38" s="11"/>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019E2-2EC3-43A9-B752-755B69C66BAF}">
  <dimension ref="A1:R38"/>
  <sheetViews>
    <sheetView zoomScaleNormal="100" workbookViewId="0">
      <selection activeCell="L5" sqref="L5"/>
    </sheetView>
  </sheetViews>
  <sheetFormatPr defaultColWidth="9.1328125" defaultRowHeight="14.25"/>
  <cols>
    <col min="1" max="16384" width="9.1328125" style="9"/>
  </cols>
  <sheetData>
    <row r="1" spans="1:1" ht="36">
      <c r="A1" s="54" t="s">
        <v>110</v>
      </c>
    </row>
    <row r="2" spans="1:1">
      <c r="A2" s="55" t="s">
        <v>111</v>
      </c>
    </row>
    <row r="18" spans="1:18">
      <c r="A18" s="57" t="s">
        <v>112</v>
      </c>
    </row>
    <row r="19" spans="1:18">
      <c r="A19" s="57" t="s">
        <v>113</v>
      </c>
    </row>
    <row r="23" spans="1:18">
      <c r="Q23" s="23"/>
      <c r="R23" s="23"/>
    </row>
    <row r="24" spans="1:18">
      <c r="B24" s="50"/>
      <c r="C24" s="50">
        <v>2013</v>
      </c>
      <c r="D24" s="50">
        <v>2014</v>
      </c>
      <c r="E24" s="50">
        <v>2015</v>
      </c>
      <c r="F24" s="50">
        <v>2016</v>
      </c>
      <c r="G24" s="50">
        <v>2017</v>
      </c>
      <c r="H24" s="50">
        <v>2018</v>
      </c>
      <c r="I24" s="50">
        <v>2019</v>
      </c>
      <c r="J24" s="50">
        <v>2023</v>
      </c>
      <c r="K24" s="50">
        <v>2024</v>
      </c>
      <c r="L24" s="50">
        <v>2024</v>
      </c>
      <c r="M24" s="51" t="s">
        <v>109</v>
      </c>
      <c r="N24" s="50"/>
      <c r="O24" s="50"/>
    </row>
    <row r="25" spans="1:18">
      <c r="B25" s="50" t="s">
        <v>8</v>
      </c>
      <c r="C25" s="52"/>
      <c r="D25" s="52">
        <v>0</v>
      </c>
      <c r="E25" s="52">
        <v>0</v>
      </c>
      <c r="F25" s="52">
        <v>0.3</v>
      </c>
      <c r="G25" s="52">
        <v>0</v>
      </c>
      <c r="H25" s="52">
        <v>0.2</v>
      </c>
      <c r="I25" s="52">
        <v>-1</v>
      </c>
      <c r="J25" s="52">
        <v>0</v>
      </c>
      <c r="K25" s="52">
        <v>0</v>
      </c>
      <c r="L25" s="52"/>
      <c r="M25" s="52">
        <v>1500</v>
      </c>
      <c r="N25" s="52"/>
      <c r="O25" s="52"/>
    </row>
    <row r="26" spans="1:18">
      <c r="B26" s="50" t="s">
        <v>9</v>
      </c>
      <c r="C26" s="52"/>
      <c r="D26" s="52">
        <v>29.2</v>
      </c>
      <c r="E26" s="52">
        <v>-4</v>
      </c>
      <c r="F26" s="52">
        <v>7.9</v>
      </c>
      <c r="G26" s="52">
        <v>-11.4</v>
      </c>
      <c r="H26" s="52">
        <v>-3</v>
      </c>
      <c r="I26" s="52">
        <v>-10</v>
      </c>
      <c r="J26" s="52">
        <v>-6</v>
      </c>
      <c r="K26" s="52">
        <v>189</v>
      </c>
      <c r="L26" s="52"/>
      <c r="M26" s="52">
        <v>1500</v>
      </c>
      <c r="N26" s="52"/>
      <c r="O26" s="52"/>
    </row>
    <row r="27" spans="1:18">
      <c r="B27" s="50" t="s">
        <v>10</v>
      </c>
      <c r="C27" s="52"/>
      <c r="D27" s="52">
        <v>48.8</v>
      </c>
      <c r="E27" s="52">
        <v>-27.8</v>
      </c>
      <c r="F27" s="52">
        <v>38.4</v>
      </c>
      <c r="G27" s="52">
        <v>-27.4</v>
      </c>
      <c r="H27" s="52">
        <v>-18</v>
      </c>
      <c r="I27" s="52">
        <v>-18</v>
      </c>
      <c r="J27" s="52">
        <v>-22</v>
      </c>
      <c r="K27" s="52">
        <v>383</v>
      </c>
      <c r="L27" s="52"/>
      <c r="M27" s="52">
        <v>1500</v>
      </c>
      <c r="N27" s="52"/>
      <c r="O27" s="52"/>
    </row>
    <row r="28" spans="1:18">
      <c r="B28" s="50" t="s">
        <v>11</v>
      </c>
      <c r="C28" s="52"/>
      <c r="D28" s="52">
        <v>91.5</v>
      </c>
      <c r="E28" s="52">
        <v>29.7</v>
      </c>
      <c r="F28" s="52">
        <v>78.2</v>
      </c>
      <c r="G28" s="52">
        <v>-15.3</v>
      </c>
      <c r="H28" s="52">
        <v>71</v>
      </c>
      <c r="I28" s="52">
        <v>-37</v>
      </c>
      <c r="J28" s="52">
        <v>75</v>
      </c>
      <c r="K28" s="52">
        <v>638</v>
      </c>
      <c r="L28" s="52"/>
      <c r="M28" s="52">
        <v>1500</v>
      </c>
      <c r="N28" s="52"/>
      <c r="O28" s="52"/>
    </row>
    <row r="29" spans="1:18">
      <c r="B29" s="50" t="s">
        <v>12</v>
      </c>
      <c r="C29" s="52"/>
      <c r="D29" s="52">
        <v>132.5</v>
      </c>
      <c r="E29" s="52">
        <v>21.4</v>
      </c>
      <c r="F29" s="52">
        <v>114.1</v>
      </c>
      <c r="G29" s="52">
        <v>-16</v>
      </c>
      <c r="H29" s="52">
        <v>66</v>
      </c>
      <c r="I29" s="52">
        <v>-45</v>
      </c>
      <c r="J29" s="52">
        <v>220</v>
      </c>
      <c r="K29" s="52">
        <v>872</v>
      </c>
      <c r="L29" s="52"/>
      <c r="M29" s="52">
        <v>1500</v>
      </c>
      <c r="N29" s="52"/>
      <c r="O29" s="52"/>
    </row>
    <row r="30" spans="1:18">
      <c r="B30" s="50" t="s">
        <v>13</v>
      </c>
      <c r="C30" s="52">
        <v>-42.9</v>
      </c>
      <c r="D30" s="52">
        <v>199.2</v>
      </c>
      <c r="E30" s="52">
        <v>28.6</v>
      </c>
      <c r="F30" s="52">
        <v>137.1</v>
      </c>
      <c r="G30" s="52">
        <v>-21.9</v>
      </c>
      <c r="H30" s="52">
        <v>168</v>
      </c>
      <c r="I30" s="52">
        <v>-49</v>
      </c>
      <c r="J30" s="52">
        <v>328</v>
      </c>
      <c r="K30" s="52">
        <v>1132</v>
      </c>
      <c r="L30" s="52"/>
      <c r="M30" s="52">
        <v>1500</v>
      </c>
      <c r="N30" s="52"/>
      <c r="O30" s="52"/>
    </row>
    <row r="31" spans="1:18">
      <c r="B31" s="50" t="s">
        <v>14</v>
      </c>
      <c r="C31" s="52">
        <v>-50.7</v>
      </c>
      <c r="D31" s="52">
        <v>243.4</v>
      </c>
      <c r="E31" s="52">
        <v>150.19999999999999</v>
      </c>
      <c r="F31" s="52">
        <v>198.9</v>
      </c>
      <c r="G31" s="52">
        <v>73</v>
      </c>
      <c r="H31" s="52">
        <v>162</v>
      </c>
      <c r="I31" s="52">
        <v>-48</v>
      </c>
      <c r="J31" s="52">
        <v>436</v>
      </c>
      <c r="K31" s="52">
        <v>1396</v>
      </c>
      <c r="L31" s="52">
        <v>1396</v>
      </c>
      <c r="M31" s="52">
        <v>1500</v>
      </c>
      <c r="N31" s="52"/>
      <c r="O31" s="52"/>
    </row>
    <row r="32" spans="1:18">
      <c r="B32" s="50" t="s">
        <v>15</v>
      </c>
      <c r="C32" s="52">
        <v>-17.3</v>
      </c>
      <c r="D32" s="52">
        <v>320.10000000000002</v>
      </c>
      <c r="E32" s="52">
        <v>283.2</v>
      </c>
      <c r="F32" s="52">
        <v>256.10000000000002</v>
      </c>
      <c r="G32" s="52">
        <v>67.3</v>
      </c>
      <c r="H32" s="52">
        <v>313</v>
      </c>
      <c r="I32" s="52">
        <v>-59</v>
      </c>
      <c r="J32" s="52">
        <v>476</v>
      </c>
      <c r="L32" s="52">
        <v>1675.2</v>
      </c>
      <c r="M32" s="52">
        <v>1500</v>
      </c>
      <c r="N32" s="52"/>
      <c r="O32" s="52"/>
      <c r="Q32" s="53"/>
      <c r="R32" s="53"/>
    </row>
    <row r="33" spans="2:18">
      <c r="B33" s="50" t="s">
        <v>16</v>
      </c>
      <c r="C33" s="52">
        <v>17.600000000000001</v>
      </c>
      <c r="D33" s="52">
        <v>390</v>
      </c>
      <c r="E33" s="52">
        <v>334.7</v>
      </c>
      <c r="F33" s="52">
        <v>307.5</v>
      </c>
      <c r="G33" s="52">
        <v>167</v>
      </c>
      <c r="H33" s="52">
        <v>302</v>
      </c>
      <c r="I33" s="52">
        <v>-64</v>
      </c>
      <c r="J33" s="52">
        <v>620</v>
      </c>
      <c r="L33" s="52">
        <v>2010.24</v>
      </c>
      <c r="M33" s="52">
        <v>1500</v>
      </c>
      <c r="N33" s="52"/>
      <c r="O33" s="52"/>
      <c r="Q33" s="53"/>
      <c r="R33" s="53"/>
    </row>
    <row r="34" spans="2:18">
      <c r="B34" s="50" t="s">
        <v>17</v>
      </c>
      <c r="C34" s="52">
        <v>45.2</v>
      </c>
      <c r="D34" s="52">
        <v>450.3</v>
      </c>
      <c r="E34" s="52">
        <v>423.1</v>
      </c>
      <c r="F34" s="52">
        <v>268.60000000000002</v>
      </c>
      <c r="G34" s="52">
        <v>161</v>
      </c>
      <c r="H34" s="52">
        <v>572</v>
      </c>
      <c r="I34" s="52">
        <v>-46</v>
      </c>
      <c r="J34" s="52">
        <v>796</v>
      </c>
      <c r="L34" s="52">
        <v>2412.288</v>
      </c>
      <c r="M34" s="52">
        <v>1500</v>
      </c>
      <c r="N34" s="52"/>
      <c r="O34" s="52"/>
      <c r="Q34" s="53"/>
      <c r="R34" s="53"/>
    </row>
    <row r="35" spans="2:18">
      <c r="B35" s="50" t="s">
        <v>18</v>
      </c>
      <c r="C35" s="52">
        <v>53.7</v>
      </c>
      <c r="D35" s="52">
        <v>508.6</v>
      </c>
      <c r="E35" s="52">
        <v>488.8</v>
      </c>
      <c r="F35" s="52">
        <v>269.3</v>
      </c>
      <c r="G35" s="52">
        <v>164</v>
      </c>
      <c r="H35" s="52">
        <v>420</v>
      </c>
      <c r="I35" s="52">
        <v>-37</v>
      </c>
      <c r="J35" s="52">
        <v>1079</v>
      </c>
      <c r="L35" s="52">
        <v>2894.7455999999997</v>
      </c>
      <c r="M35" s="52">
        <v>1500</v>
      </c>
      <c r="N35" s="52"/>
      <c r="O35" s="52"/>
      <c r="Q35" s="53"/>
      <c r="R35" s="53"/>
    </row>
    <row r="36" spans="2:18">
      <c r="B36" s="50" t="s">
        <v>19</v>
      </c>
      <c r="C36" s="52">
        <v>138.5</v>
      </c>
      <c r="D36" s="52">
        <v>583.1</v>
      </c>
      <c r="E36" s="52">
        <v>643.1</v>
      </c>
      <c r="F36" s="52">
        <v>494.6</v>
      </c>
      <c r="G36" s="52">
        <v>194</v>
      </c>
      <c r="H36" s="52">
        <v>625</v>
      </c>
      <c r="I36" s="52">
        <v>383</v>
      </c>
      <c r="J36" s="52">
        <v>1010</v>
      </c>
      <c r="L36" s="52">
        <v>3473.6947199999995</v>
      </c>
      <c r="M36" s="52">
        <v>1500</v>
      </c>
      <c r="N36" s="52"/>
      <c r="O36" s="52"/>
      <c r="Q36" s="53"/>
      <c r="R36" s="53"/>
    </row>
    <row r="37" spans="2:18">
      <c r="B37" s="50"/>
      <c r="C37" s="52"/>
      <c r="D37" s="52"/>
      <c r="E37" s="52"/>
      <c r="F37" s="52"/>
      <c r="G37" s="52"/>
      <c r="H37" s="52"/>
      <c r="I37" s="52"/>
      <c r="J37" s="52"/>
      <c r="K37" s="52"/>
      <c r="L37" s="52"/>
      <c r="M37" s="52">
        <v>1500</v>
      </c>
      <c r="N37" s="52"/>
      <c r="O37" s="52"/>
    </row>
    <row r="38" spans="2:18">
      <c r="C38" s="52"/>
      <c r="D38" s="52"/>
      <c r="E38" s="52"/>
      <c r="F38" s="52"/>
      <c r="G38" s="52"/>
      <c r="H38" s="52"/>
      <c r="I38" s="52"/>
      <c r="J38" s="52"/>
      <c r="K38" s="52"/>
      <c r="L38" s="52"/>
      <c r="M38" s="52"/>
      <c r="N38" s="52"/>
      <c r="O38" s="52"/>
      <c r="Q38" s="5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963BC-5BEA-43DE-9F2D-119F5AE81934}">
  <dimension ref="A1:B34"/>
  <sheetViews>
    <sheetView workbookViewId="0">
      <selection sqref="A1:A2"/>
    </sheetView>
  </sheetViews>
  <sheetFormatPr defaultColWidth="9.1328125" defaultRowHeight="14.25"/>
  <cols>
    <col min="1" max="16384" width="9.1328125" style="9"/>
  </cols>
  <sheetData>
    <row r="1" spans="1:1" ht="36">
      <c r="A1" s="54" t="s">
        <v>51</v>
      </c>
    </row>
    <row r="2" spans="1:1">
      <c r="A2" s="55" t="s">
        <v>42</v>
      </c>
    </row>
    <row r="20" spans="1:2">
      <c r="A20" s="25" t="s">
        <v>20</v>
      </c>
    </row>
    <row r="25" spans="1:2">
      <c r="A25" t="s">
        <v>5</v>
      </c>
      <c r="B25"/>
    </row>
    <row r="26" spans="1:2">
      <c r="A26">
        <v>2015</v>
      </c>
      <c r="B26">
        <v>1.9</v>
      </c>
    </row>
    <row r="27" spans="1:2">
      <c r="A27">
        <v>2016</v>
      </c>
      <c r="B27">
        <v>2.5</v>
      </c>
    </row>
    <row r="28" spans="1:2">
      <c r="A28">
        <v>2017</v>
      </c>
      <c r="B28">
        <v>4.3</v>
      </c>
    </row>
    <row r="29" spans="1:2">
      <c r="A29">
        <v>2018</v>
      </c>
      <c r="B29">
        <v>2.5</v>
      </c>
    </row>
    <row r="30" spans="1:2">
      <c r="A30">
        <v>2019</v>
      </c>
      <c r="B30">
        <v>2.2000000000000002</v>
      </c>
    </row>
    <row r="31" spans="1:2">
      <c r="A31">
        <v>2020</v>
      </c>
      <c r="B31">
        <v>-2.8</v>
      </c>
    </row>
    <row r="32" spans="1:2">
      <c r="A32">
        <v>2021</v>
      </c>
      <c r="B32">
        <v>13.9</v>
      </c>
    </row>
    <row r="33" spans="1:2">
      <c r="A33">
        <v>2022</v>
      </c>
      <c r="B33">
        <v>4.5999999999999996</v>
      </c>
    </row>
    <row r="34" spans="1:2">
      <c r="A34">
        <v>2023</v>
      </c>
      <c r="B34">
        <v>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06BD0-5132-441E-BC1A-BAD84D609D79}">
  <dimension ref="A1:E40"/>
  <sheetViews>
    <sheetView showGridLines="0" workbookViewId="0">
      <selection sqref="A1:A2"/>
    </sheetView>
  </sheetViews>
  <sheetFormatPr defaultRowHeight="14.25"/>
  <sheetData>
    <row r="1" spans="1:1" ht="36">
      <c r="A1" s="54" t="s">
        <v>47</v>
      </c>
    </row>
    <row r="2" spans="1:1">
      <c r="A2" s="55" t="s">
        <v>48</v>
      </c>
    </row>
    <row r="20" spans="1:5">
      <c r="A20" s="27" t="s">
        <v>49</v>
      </c>
    </row>
    <row r="21" spans="1:5">
      <c r="A21" s="27" t="s">
        <v>50</v>
      </c>
    </row>
    <row r="30" spans="1:5">
      <c r="C30" t="s">
        <v>44</v>
      </c>
      <c r="D30" t="s">
        <v>45</v>
      </c>
      <c r="E30" t="s">
        <v>46</v>
      </c>
    </row>
    <row r="31" spans="1:5">
      <c r="A31">
        <v>2014</v>
      </c>
      <c r="C31">
        <v>200.64023809523812</v>
      </c>
      <c r="D31">
        <v>201.91300000000001</v>
      </c>
      <c r="E31">
        <v>210.08015874569998</v>
      </c>
    </row>
    <row r="32" spans="1:5">
      <c r="A32">
        <v>2015</v>
      </c>
      <c r="C32">
        <v>206.66560952380951</v>
      </c>
      <c r="D32">
        <v>205.67400000000001</v>
      </c>
      <c r="E32">
        <v>210.89570462756188</v>
      </c>
    </row>
    <row r="33" spans="1:5">
      <c r="A33">
        <v>2016</v>
      </c>
      <c r="C33">
        <v>212.69098095238095</v>
      </c>
      <c r="D33">
        <v>210.80799999999999</v>
      </c>
      <c r="E33">
        <v>216.69527534506551</v>
      </c>
    </row>
    <row r="34" spans="1:5">
      <c r="A34">
        <v>2017</v>
      </c>
      <c r="C34">
        <v>218.7163523809524</v>
      </c>
      <c r="D34">
        <v>219.97499999999999</v>
      </c>
      <c r="E34">
        <v>223.42558356466932</v>
      </c>
    </row>
    <row r="35" spans="1:5">
      <c r="A35">
        <v>2018</v>
      </c>
      <c r="C35">
        <v>224.74172380952379</v>
      </c>
      <c r="D35">
        <v>225.476</v>
      </c>
      <c r="E35">
        <v>230.24383975575401</v>
      </c>
    </row>
    <row r="36" spans="1:5">
      <c r="A36">
        <v>2019</v>
      </c>
      <c r="C36">
        <v>230.76709523809524</v>
      </c>
      <c r="D36">
        <v>230.376</v>
      </c>
      <c r="E36">
        <v>236.8339710347791</v>
      </c>
    </row>
    <row r="37" spans="1:5">
      <c r="A37">
        <v>2020</v>
      </c>
      <c r="C37">
        <v>236.79246666666668</v>
      </c>
      <c r="D37">
        <v>224.00399999999999</v>
      </c>
      <c r="E37">
        <v>237.14991702549833</v>
      </c>
    </row>
    <row r="38" spans="1:5">
      <c r="A38">
        <v>2021</v>
      </c>
      <c r="C38">
        <v>242.81783809523807</v>
      </c>
      <c r="D38">
        <v>255.21899999999999</v>
      </c>
      <c r="E38">
        <v>253.99195077927286</v>
      </c>
    </row>
    <row r="39" spans="1:5">
      <c r="A39">
        <v>2022</v>
      </c>
      <c r="C39">
        <v>248.84320952380952</v>
      </c>
      <c r="D39">
        <v>266.97899999999998</v>
      </c>
      <c r="E39">
        <v>265.05780859283652</v>
      </c>
    </row>
    <row r="40" spans="1:5">
      <c r="A40">
        <v>2023</v>
      </c>
      <c r="C40">
        <v>254.86858095238097</v>
      </c>
      <c r="D40">
        <v>280.23099999999999</v>
      </c>
      <c r="E40">
        <v>271.07198352269847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79EEE-B366-4216-B437-389715C757A0}">
  <dimension ref="A1:O40"/>
  <sheetViews>
    <sheetView showGridLines="0" workbookViewId="0">
      <selection activeCell="A2" sqref="A1:A2"/>
    </sheetView>
  </sheetViews>
  <sheetFormatPr defaultRowHeight="14.25"/>
  <sheetData>
    <row r="1" spans="1:15" ht="36">
      <c r="A1" s="54" t="s">
        <v>132</v>
      </c>
    </row>
    <row r="2" spans="1:15">
      <c r="A2" s="55" t="s">
        <v>133</v>
      </c>
      <c r="N2" t="s">
        <v>114</v>
      </c>
      <c r="O2" t="s">
        <v>115</v>
      </c>
    </row>
    <row r="3" spans="1:15">
      <c r="M3" s="9" t="s">
        <v>116</v>
      </c>
      <c r="N3" s="35">
        <v>29.704999999999998</v>
      </c>
      <c r="O3" s="35"/>
    </row>
    <row r="4" spans="1:15">
      <c r="M4" s="9" t="s">
        <v>117</v>
      </c>
      <c r="N4" s="35">
        <v>30.073</v>
      </c>
      <c r="O4" s="35"/>
    </row>
    <row r="5" spans="1:15">
      <c r="M5" s="9" t="s">
        <v>118</v>
      </c>
      <c r="N5" s="35">
        <v>30.14</v>
      </c>
      <c r="O5" s="35"/>
    </row>
    <row r="6" spans="1:15">
      <c r="M6" s="9" t="s">
        <v>119</v>
      </c>
      <c r="N6" s="35">
        <v>30.341000000000001</v>
      </c>
      <c r="O6" s="35"/>
    </row>
    <row r="7" spans="1:15">
      <c r="M7" s="9" t="s">
        <v>120</v>
      </c>
      <c r="N7" s="35">
        <v>30.753</v>
      </c>
      <c r="O7" s="35"/>
    </row>
    <row r="8" spans="1:15">
      <c r="M8" s="9" t="s">
        <v>121</v>
      </c>
      <c r="N8" s="35">
        <v>31.033000000000001</v>
      </c>
      <c r="O8" s="35"/>
    </row>
    <row r="9" spans="1:15">
      <c r="M9" s="9" t="s">
        <v>122</v>
      </c>
      <c r="N9" s="35">
        <v>30.815999999999999</v>
      </c>
      <c r="O9" s="35">
        <v>31.002938127159076</v>
      </c>
    </row>
    <row r="10" spans="1:15">
      <c r="M10" s="9" t="s">
        <v>123</v>
      </c>
      <c r="N10" s="35">
        <v>31.009</v>
      </c>
      <c r="O10" s="35">
        <v>31.25691428412722</v>
      </c>
    </row>
    <row r="11" spans="1:15">
      <c r="M11" s="9" t="s">
        <v>124</v>
      </c>
      <c r="N11" s="35">
        <v>29.417999999999999</v>
      </c>
      <c r="O11" s="35">
        <v>31.512971014492752</v>
      </c>
    </row>
    <row r="12" spans="1:15">
      <c r="M12" s="9" t="s">
        <v>125</v>
      </c>
      <c r="N12" s="35">
        <v>25.312999999999999</v>
      </c>
      <c r="O12" s="35">
        <v>31.771125362318841</v>
      </c>
    </row>
    <row r="13" spans="1:15">
      <c r="M13" s="9" t="s">
        <v>126</v>
      </c>
      <c r="N13" s="35">
        <v>28.751000000000001</v>
      </c>
      <c r="O13" s="35">
        <v>32.029279710144927</v>
      </c>
    </row>
    <row r="14" spans="1:15">
      <c r="M14" s="9" t="s">
        <v>127</v>
      </c>
      <c r="N14" s="35">
        <v>28.210999999999999</v>
      </c>
      <c r="O14" s="35">
        <v>32.287434057971012</v>
      </c>
    </row>
    <row r="15" spans="1:15">
      <c r="M15" s="9" t="s">
        <v>128</v>
      </c>
      <c r="N15" s="35">
        <v>26.716999999999999</v>
      </c>
      <c r="O15" s="35">
        <v>32.545588405797098</v>
      </c>
    </row>
    <row r="16" spans="1:15">
      <c r="M16" s="9" t="s">
        <v>129</v>
      </c>
      <c r="N16" s="35">
        <v>30.783999999999999</v>
      </c>
      <c r="O16" s="35">
        <v>32.80374275362319</v>
      </c>
    </row>
    <row r="17" spans="1:15">
      <c r="M17" s="9" t="s">
        <v>130</v>
      </c>
      <c r="N17" s="35">
        <v>31.824999999999999</v>
      </c>
      <c r="O17" s="35">
        <v>33.061897101449276</v>
      </c>
    </row>
    <row r="18" spans="1:15">
      <c r="M18" s="9" t="s">
        <v>131</v>
      </c>
      <c r="N18" s="35">
        <v>32.042000000000002</v>
      </c>
      <c r="O18" s="35">
        <v>33.320051449275361</v>
      </c>
    </row>
    <row r="19" spans="1:15">
      <c r="M19" s="9" t="str">
        <f>LEFT(M15,4)+1&amp;RIGHT(M15,2)</f>
        <v>2022Q1</v>
      </c>
      <c r="N19" s="35">
        <v>32.323999999999998</v>
      </c>
      <c r="O19" s="35">
        <v>33.578205797101447</v>
      </c>
    </row>
    <row r="20" spans="1:15">
      <c r="A20" s="27" t="s">
        <v>58</v>
      </c>
      <c r="M20" s="9" t="str">
        <f t="shared" ref="M20:M30" si="0">LEFT(M16,4)+1&amp;RIGHT(M16,2)</f>
        <v>2022Q2</v>
      </c>
      <c r="N20" s="35">
        <v>33.588000000000001</v>
      </c>
      <c r="O20" s="35">
        <v>33.836360144927539</v>
      </c>
    </row>
    <row r="21" spans="1:15">
      <c r="A21" s="27"/>
      <c r="M21" s="9" t="str">
        <f t="shared" si="0"/>
        <v>2022Q3</v>
      </c>
      <c r="N21" s="35">
        <v>34.164999999999999</v>
      </c>
      <c r="O21" s="35">
        <v>34.094514492753618</v>
      </c>
    </row>
    <row r="22" spans="1:15">
      <c r="M22" s="9" t="str">
        <f t="shared" si="0"/>
        <v>2022Q4</v>
      </c>
      <c r="N22" s="35">
        <v>34.523000000000003</v>
      </c>
      <c r="O22" s="35">
        <v>34.35266884057971</v>
      </c>
    </row>
    <row r="23" spans="1:15">
      <c r="M23" s="9" t="str">
        <f t="shared" si="0"/>
        <v>2023Q1</v>
      </c>
      <c r="N23" s="35">
        <v>34.960999999999999</v>
      </c>
      <c r="O23" s="35">
        <v>34.610823188405796</v>
      </c>
    </row>
    <row r="24" spans="1:15">
      <c r="M24" s="9" t="str">
        <f t="shared" si="0"/>
        <v>2023Q2</v>
      </c>
      <c r="N24" s="35">
        <v>35.619999999999997</v>
      </c>
      <c r="O24" s="35">
        <v>34.868977536231881</v>
      </c>
    </row>
    <row r="25" spans="1:15">
      <c r="M25" s="9" t="str">
        <f t="shared" si="0"/>
        <v>2023Q3</v>
      </c>
      <c r="N25" s="35">
        <v>34.822000000000003</v>
      </c>
      <c r="O25" s="35">
        <v>35.127131884057974</v>
      </c>
    </row>
    <row r="26" spans="1:15">
      <c r="M26" s="9" t="str">
        <f t="shared" si="0"/>
        <v>2023Q4</v>
      </c>
      <c r="N26" s="35">
        <v>35.774000000000001</v>
      </c>
      <c r="O26" s="35">
        <v>35.385286231884052</v>
      </c>
    </row>
    <row r="27" spans="1:15">
      <c r="M27" s="9" t="str">
        <f t="shared" si="0"/>
        <v>2024Q1</v>
      </c>
      <c r="N27" s="35">
        <v>35.872</v>
      </c>
      <c r="O27" s="35">
        <v>35.643440579710145</v>
      </c>
    </row>
    <row r="28" spans="1:15">
      <c r="M28" s="9"/>
    </row>
    <row r="29" spans="1:15">
      <c r="M29" s="9"/>
    </row>
    <row r="30" spans="1:15">
      <c r="C30" t="s">
        <v>44</v>
      </c>
      <c r="D30" t="s">
        <v>45</v>
      </c>
      <c r="E30" t="s">
        <v>46</v>
      </c>
      <c r="M30" s="9"/>
    </row>
    <row r="31" spans="1:15">
      <c r="A31">
        <v>2014</v>
      </c>
      <c r="C31">
        <v>200.64023809523812</v>
      </c>
      <c r="D31">
        <v>201.91300000000001</v>
      </c>
      <c r="E31">
        <v>210.08015874569998</v>
      </c>
    </row>
    <row r="32" spans="1:15">
      <c r="A32">
        <v>2015</v>
      </c>
      <c r="C32">
        <v>206.66560952380951</v>
      </c>
      <c r="D32">
        <v>205.67400000000001</v>
      </c>
      <c r="E32">
        <v>210.89570462756188</v>
      </c>
    </row>
    <row r="33" spans="1:5">
      <c r="A33">
        <v>2016</v>
      </c>
      <c r="C33">
        <v>212.69098095238095</v>
      </c>
      <c r="D33">
        <v>210.80799999999999</v>
      </c>
      <c r="E33">
        <v>216.69527534506551</v>
      </c>
    </row>
    <row r="34" spans="1:5">
      <c r="A34">
        <v>2017</v>
      </c>
      <c r="C34">
        <v>218.7163523809524</v>
      </c>
      <c r="D34">
        <v>219.97499999999999</v>
      </c>
      <c r="E34">
        <v>223.42558356466932</v>
      </c>
    </row>
    <row r="35" spans="1:5">
      <c r="A35">
        <v>2018</v>
      </c>
      <c r="C35">
        <v>224.74172380952379</v>
      </c>
      <c r="D35">
        <v>225.476</v>
      </c>
      <c r="E35">
        <v>230.24383975575401</v>
      </c>
    </row>
    <row r="36" spans="1:5">
      <c r="A36">
        <v>2019</v>
      </c>
      <c r="C36">
        <v>230.76709523809524</v>
      </c>
      <c r="D36">
        <v>230.376</v>
      </c>
      <c r="E36">
        <v>236.8339710347791</v>
      </c>
    </row>
    <row r="37" spans="1:5">
      <c r="A37">
        <v>2020</v>
      </c>
      <c r="C37">
        <v>236.79246666666668</v>
      </c>
      <c r="D37">
        <v>224.00399999999999</v>
      </c>
      <c r="E37">
        <v>237.14991702549833</v>
      </c>
    </row>
    <row r="38" spans="1:5">
      <c r="A38">
        <v>2021</v>
      </c>
      <c r="C38">
        <v>242.81783809523807</v>
      </c>
      <c r="D38">
        <v>255.21899999999999</v>
      </c>
      <c r="E38">
        <v>253.99195077927286</v>
      </c>
    </row>
    <row r="39" spans="1:5">
      <c r="A39">
        <v>2022</v>
      </c>
      <c r="C39">
        <v>248.84320952380952</v>
      </c>
      <c r="D39">
        <v>266.97899999999998</v>
      </c>
      <c r="E39">
        <v>265.05780859283652</v>
      </c>
    </row>
    <row r="40" spans="1:5">
      <c r="A40">
        <v>2023</v>
      </c>
      <c r="C40">
        <v>254.86858095238097</v>
      </c>
      <c r="D40">
        <v>280.23099999999999</v>
      </c>
      <c r="E40">
        <v>271.07198352269847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D4BA9-89E6-4B1D-B13C-01632624DCA3}">
  <dimension ref="A1:B291"/>
  <sheetViews>
    <sheetView zoomScaleNormal="100" workbookViewId="0">
      <selection sqref="A1:A2"/>
    </sheetView>
  </sheetViews>
  <sheetFormatPr defaultColWidth="9.1328125" defaultRowHeight="14.25"/>
  <cols>
    <col min="1" max="1" width="14" style="9" customWidth="1"/>
    <col min="2" max="16384" width="9.1328125" style="9"/>
  </cols>
  <sheetData>
    <row r="1" spans="1:1" ht="36">
      <c r="A1" s="54" t="s">
        <v>53</v>
      </c>
    </row>
    <row r="2" spans="1:1">
      <c r="A2" s="55" t="s">
        <v>54</v>
      </c>
    </row>
    <row r="16" spans="1:1">
      <c r="A16" s="27" t="s">
        <v>55</v>
      </c>
    </row>
    <row r="34" spans="1:2">
      <c r="B34" s="9" t="s">
        <v>52</v>
      </c>
    </row>
    <row r="35" spans="1:2">
      <c r="A35" s="28">
        <v>21916</v>
      </c>
      <c r="B35" s="9">
        <v>68.328192665360731</v>
      </c>
    </row>
    <row r="36" spans="1:2">
      <c r="A36" s="28">
        <v>22007</v>
      </c>
      <c r="B36" s="9">
        <v>68.328192665360731</v>
      </c>
    </row>
    <row r="37" spans="1:2">
      <c r="A37" s="28">
        <v>22098</v>
      </c>
      <c r="B37" s="9">
        <v>68.328192665360731</v>
      </c>
    </row>
    <row r="38" spans="1:2">
      <c r="A38" s="28">
        <v>22190</v>
      </c>
      <c r="B38" s="9">
        <v>68.328192665360731</v>
      </c>
    </row>
    <row r="39" spans="1:2">
      <c r="A39" s="28">
        <v>22282</v>
      </c>
      <c r="B39" s="9">
        <v>68.367381040369253</v>
      </c>
    </row>
    <row r="40" spans="1:2">
      <c r="A40" s="28">
        <v>22372</v>
      </c>
      <c r="B40" s="9">
        <v>68.408634752853928</v>
      </c>
    </row>
    <row r="41" spans="1:2">
      <c r="A41" s="28">
        <v>22463</v>
      </c>
      <c r="B41" s="9">
        <v>68.453896912057303</v>
      </c>
    </row>
    <row r="42" spans="1:2">
      <c r="A42" s="28">
        <v>22555</v>
      </c>
      <c r="B42" s="9">
        <v>68.505092573608536</v>
      </c>
    </row>
    <row r="43" spans="1:2">
      <c r="A43" s="28">
        <v>22647</v>
      </c>
      <c r="B43" s="9">
        <v>68.584511747189097</v>
      </c>
    </row>
    <row r="44" spans="1:2">
      <c r="A44" s="28">
        <v>22737</v>
      </c>
      <c r="B44" s="9">
        <v>68.66536949818574</v>
      </c>
    </row>
    <row r="45" spans="1:2">
      <c r="A45" s="28">
        <v>22828</v>
      </c>
      <c r="B45" s="9">
        <v>68.741372915530476</v>
      </c>
    </row>
    <row r="46" spans="1:2">
      <c r="A46" s="28">
        <v>22920</v>
      </c>
      <c r="B46" s="9">
        <v>68.8062861458653</v>
      </c>
    </row>
    <row r="47" spans="1:2">
      <c r="A47" s="28">
        <v>23012</v>
      </c>
      <c r="B47" s="9">
        <v>68.828080049078011</v>
      </c>
    </row>
    <row r="48" spans="1:2">
      <c r="A48" s="28">
        <v>23102</v>
      </c>
      <c r="B48" s="9">
        <v>68.836911152527179</v>
      </c>
    </row>
    <row r="49" spans="1:2">
      <c r="A49" s="28">
        <v>23193</v>
      </c>
      <c r="B49" s="9">
        <v>68.836991220999337</v>
      </c>
    </row>
    <row r="50" spans="1:2">
      <c r="A50" s="28">
        <v>23285</v>
      </c>
      <c r="B50" s="9">
        <v>68.832512539345686</v>
      </c>
    </row>
    <row r="51" spans="1:2">
      <c r="A51" s="28">
        <v>23377</v>
      </c>
      <c r="B51" s="9">
        <v>68.85308993906331</v>
      </c>
    </row>
    <row r="52" spans="1:2">
      <c r="A52" s="28">
        <v>23468</v>
      </c>
      <c r="B52" s="9">
        <v>68.867199731239808</v>
      </c>
    </row>
    <row r="53" spans="1:2">
      <c r="A53" s="28">
        <v>23559</v>
      </c>
      <c r="B53" s="9">
        <v>68.868852850414257</v>
      </c>
    </row>
    <row r="54" spans="1:2">
      <c r="A54" s="28">
        <v>23651</v>
      </c>
      <c r="B54" s="9">
        <v>68.852082636043889</v>
      </c>
    </row>
    <row r="55" spans="1:2">
      <c r="A55" s="28">
        <v>23743</v>
      </c>
      <c r="B55" s="9">
        <v>68.784268792154265</v>
      </c>
    </row>
    <row r="56" spans="1:2">
      <c r="A56" s="28">
        <v>23833</v>
      </c>
      <c r="B56" s="9">
        <v>68.696851402239474</v>
      </c>
    </row>
    <row r="57" spans="1:2">
      <c r="A57" s="28">
        <v>23924</v>
      </c>
      <c r="B57" s="9">
        <v>68.594535919381556</v>
      </c>
    </row>
    <row r="58" spans="1:2">
      <c r="A58" s="28">
        <v>24016</v>
      </c>
      <c r="B58" s="9">
        <v>68.482017586750899</v>
      </c>
    </row>
    <row r="59" spans="1:2">
      <c r="A59" s="28">
        <v>24108</v>
      </c>
      <c r="B59" s="9">
        <v>68.382359363155828</v>
      </c>
    </row>
    <row r="60" spans="1:2">
      <c r="A60" s="28">
        <v>24198</v>
      </c>
      <c r="B60" s="9">
        <v>68.274494822796157</v>
      </c>
    </row>
    <row r="61" spans="1:2">
      <c r="A61" s="28">
        <v>24289</v>
      </c>
      <c r="B61" s="9">
        <v>68.155775408415664</v>
      </c>
    </row>
    <row r="62" spans="1:2">
      <c r="A62" s="28">
        <v>24381</v>
      </c>
      <c r="B62" s="9">
        <v>68.023570176770278</v>
      </c>
    </row>
    <row r="63" spans="1:2">
      <c r="A63" s="28">
        <v>24473</v>
      </c>
      <c r="B63" s="9">
        <v>67.835534562331418</v>
      </c>
    </row>
    <row r="64" spans="1:2">
      <c r="A64" s="28">
        <v>24563</v>
      </c>
      <c r="B64" s="9">
        <v>67.644803090240416</v>
      </c>
    </row>
    <row r="65" spans="1:2">
      <c r="A65" s="28">
        <v>24654</v>
      </c>
      <c r="B65" s="9">
        <v>67.464591545402058</v>
      </c>
    </row>
    <row r="66" spans="1:2">
      <c r="A66" s="28">
        <v>24746</v>
      </c>
      <c r="B66" s="9">
        <v>67.30803662251445</v>
      </c>
    </row>
    <row r="67" spans="1:2">
      <c r="A67" s="28">
        <v>24838</v>
      </c>
      <c r="B67" s="9">
        <v>67.247447091108185</v>
      </c>
    </row>
    <row r="68" spans="1:2">
      <c r="A68" s="28">
        <v>24929</v>
      </c>
      <c r="B68" s="9">
        <v>67.212736247117377</v>
      </c>
    </row>
    <row r="69" spans="1:2">
      <c r="A69" s="28">
        <v>25020</v>
      </c>
      <c r="B69" s="9">
        <v>67.193283583339266</v>
      </c>
    </row>
    <row r="70" spans="1:2">
      <c r="A70" s="28">
        <v>25112</v>
      </c>
      <c r="B70" s="9">
        <v>67.178517949033704</v>
      </c>
    </row>
    <row r="71" spans="1:2">
      <c r="A71" s="28">
        <v>25204</v>
      </c>
      <c r="B71" s="9">
        <v>67.174208695203333</v>
      </c>
    </row>
    <row r="72" spans="1:2">
      <c r="A72" s="28">
        <v>25294</v>
      </c>
      <c r="B72" s="9">
        <v>67.147056209807744</v>
      </c>
    </row>
    <row r="73" spans="1:2">
      <c r="A73" s="28">
        <v>25385</v>
      </c>
      <c r="B73" s="9">
        <v>67.080203456801982</v>
      </c>
    </row>
    <row r="74" spans="1:2">
      <c r="A74" s="28">
        <v>25477</v>
      </c>
      <c r="B74" s="9">
        <v>66.956928395891907</v>
      </c>
    </row>
    <row r="75" spans="1:2">
      <c r="A75" s="28">
        <v>25569</v>
      </c>
      <c r="B75" s="9">
        <v>66.666444521652906</v>
      </c>
    </row>
    <row r="76" spans="1:2">
      <c r="A76" s="28">
        <v>25659</v>
      </c>
      <c r="B76" s="9">
        <v>66.324599174894686</v>
      </c>
    </row>
    <row r="77" spans="1:2">
      <c r="A77" s="28">
        <v>25750</v>
      </c>
      <c r="B77" s="9">
        <v>65.95261489617431</v>
      </c>
    </row>
    <row r="78" spans="1:2">
      <c r="A78" s="28">
        <v>25842</v>
      </c>
      <c r="B78" s="9">
        <v>65.571612053783639</v>
      </c>
    </row>
    <row r="79" spans="1:2">
      <c r="A79" s="28">
        <v>25934</v>
      </c>
      <c r="B79" s="9">
        <v>65.249872153715529</v>
      </c>
    </row>
    <row r="80" spans="1:2">
      <c r="A80" s="28">
        <v>26024</v>
      </c>
      <c r="B80" s="9">
        <v>64.941757818027256</v>
      </c>
    </row>
    <row r="81" spans="1:2">
      <c r="A81" s="28">
        <v>26115</v>
      </c>
      <c r="B81" s="9">
        <v>64.64910114215408</v>
      </c>
    </row>
    <row r="82" spans="1:2">
      <c r="A82" s="28">
        <v>26207</v>
      </c>
      <c r="B82" s="9">
        <v>64.373690471625281</v>
      </c>
    </row>
    <row r="83" spans="1:2">
      <c r="A83" s="28">
        <v>26299</v>
      </c>
      <c r="B83" s="9">
        <v>64.107562065249866</v>
      </c>
    </row>
    <row r="84" spans="1:2">
      <c r="A84" s="28">
        <v>26390</v>
      </c>
      <c r="B84" s="9">
        <v>63.866095046527235</v>
      </c>
    </row>
    <row r="85" spans="1:2">
      <c r="A85" s="28">
        <v>26481</v>
      </c>
      <c r="B85" s="9">
        <v>63.654664679929972</v>
      </c>
    </row>
    <row r="86" spans="1:2">
      <c r="A86" s="28">
        <v>26573</v>
      </c>
      <c r="B86" s="9">
        <v>63.478484566805079</v>
      </c>
    </row>
    <row r="87" spans="1:2">
      <c r="A87" s="28">
        <v>26665</v>
      </c>
      <c r="B87" s="9">
        <v>63.385003439496131</v>
      </c>
    </row>
    <row r="88" spans="1:2">
      <c r="A88" s="28">
        <v>26755</v>
      </c>
      <c r="B88" s="9">
        <v>63.319478053908746</v>
      </c>
    </row>
    <row r="89" spans="1:2">
      <c r="A89" s="28">
        <v>26846</v>
      </c>
      <c r="B89" s="9">
        <v>63.270147505174513</v>
      </c>
    </row>
    <row r="90" spans="1:2">
      <c r="A90" s="28">
        <v>26938</v>
      </c>
      <c r="B90" s="9">
        <v>63.225453361895021</v>
      </c>
    </row>
    <row r="91" spans="1:2">
      <c r="A91" s="28">
        <v>27030</v>
      </c>
      <c r="B91" s="9">
        <v>63.197920550419099</v>
      </c>
    </row>
    <row r="92" spans="1:2">
      <c r="A92" s="28">
        <v>27120</v>
      </c>
      <c r="B92" s="9">
        <v>63.142801528267057</v>
      </c>
    </row>
    <row r="93" spans="1:2">
      <c r="A93" s="28">
        <v>27211</v>
      </c>
      <c r="B93" s="9">
        <v>63.039838218033871</v>
      </c>
    </row>
    <row r="94" spans="1:2">
      <c r="A94" s="28">
        <v>27303</v>
      </c>
      <c r="B94" s="9">
        <v>62.869157646783997</v>
      </c>
    </row>
    <row r="95" spans="1:2">
      <c r="A95" s="28">
        <v>27395</v>
      </c>
      <c r="B95" s="9">
        <v>62.504419382822192</v>
      </c>
    </row>
    <row r="96" spans="1:2">
      <c r="A96" s="28">
        <v>27485</v>
      </c>
      <c r="B96" s="9">
        <v>62.076900068230408</v>
      </c>
    </row>
    <row r="97" spans="1:2">
      <c r="A97" s="28">
        <v>27576</v>
      </c>
      <c r="B97" s="9">
        <v>61.609528387694773</v>
      </c>
    </row>
    <row r="98" spans="1:2">
      <c r="A98" s="28">
        <v>27668</v>
      </c>
      <c r="B98" s="9">
        <v>61.124765549219248</v>
      </c>
    </row>
    <row r="99" spans="1:2">
      <c r="A99" s="28">
        <v>27760</v>
      </c>
      <c r="B99" s="9">
        <v>60.597230389466581</v>
      </c>
    </row>
    <row r="100" spans="1:2">
      <c r="A100" s="28">
        <v>27851</v>
      </c>
      <c r="B100" s="9">
        <v>60.115146662995606</v>
      </c>
    </row>
    <row r="101" spans="1:2">
      <c r="A101" s="28">
        <v>27942</v>
      </c>
      <c r="B101" s="9">
        <v>59.71823956281478</v>
      </c>
    </row>
    <row r="102" spans="1:2">
      <c r="A102" s="28">
        <v>28034</v>
      </c>
      <c r="B102" s="9">
        <v>59.445573516864378</v>
      </c>
    </row>
    <row r="103" spans="1:2">
      <c r="A103" s="28">
        <v>28126</v>
      </c>
      <c r="B103" s="9">
        <v>59.584441767309713</v>
      </c>
    </row>
    <row r="104" spans="1:2">
      <c r="A104" s="28">
        <v>28216</v>
      </c>
      <c r="B104" s="9">
        <v>59.822834984098741</v>
      </c>
    </row>
    <row r="105" spans="1:2">
      <c r="A105" s="28">
        <v>28307</v>
      </c>
      <c r="B105" s="9">
        <v>60.10061424448871</v>
      </c>
    </row>
    <row r="106" spans="1:2">
      <c r="A106" s="28">
        <v>28399</v>
      </c>
      <c r="B106" s="9">
        <v>60.35854426435089</v>
      </c>
    </row>
    <row r="107" spans="1:2">
      <c r="A107" s="28">
        <v>28491</v>
      </c>
      <c r="B107" s="9">
        <v>60.247805837097665</v>
      </c>
    </row>
    <row r="108" spans="1:2">
      <c r="A108" s="28">
        <v>28581</v>
      </c>
      <c r="B108" s="9">
        <v>60.119495127436792</v>
      </c>
    </row>
    <row r="109" spans="1:2">
      <c r="A109" s="28">
        <v>28672</v>
      </c>
      <c r="B109" s="9">
        <v>60.030987588078638</v>
      </c>
    </row>
    <row r="110" spans="1:2">
      <c r="A110" s="28">
        <v>28764</v>
      </c>
      <c r="B110" s="9">
        <v>60.038717098692601</v>
      </c>
    </row>
    <row r="111" spans="1:2">
      <c r="A111" s="28">
        <v>28856</v>
      </c>
      <c r="B111" s="9">
        <v>60.57197186662755</v>
      </c>
    </row>
    <row r="112" spans="1:2">
      <c r="A112" s="28">
        <v>28946</v>
      </c>
      <c r="B112" s="9">
        <v>61.159790159749967</v>
      </c>
    </row>
    <row r="113" spans="1:2">
      <c r="A113" s="28">
        <v>29037</v>
      </c>
      <c r="B113" s="9">
        <v>61.70954489032507</v>
      </c>
    </row>
    <row r="114" spans="1:2">
      <c r="A114" s="28">
        <v>29129</v>
      </c>
      <c r="B114" s="9">
        <v>62.130071167420418</v>
      </c>
    </row>
    <row r="115" spans="1:2">
      <c r="A115" s="28">
        <v>29221</v>
      </c>
      <c r="B115" s="9">
        <v>61.954322971458417</v>
      </c>
    </row>
    <row r="116" spans="1:2">
      <c r="A116" s="28">
        <v>29312</v>
      </c>
      <c r="B116" s="9">
        <v>61.623924336857989</v>
      </c>
    </row>
    <row r="117" spans="1:2">
      <c r="A117" s="28">
        <v>29403</v>
      </c>
      <c r="B117" s="9">
        <v>61.199557300149188</v>
      </c>
    </row>
    <row r="118" spans="1:2">
      <c r="A118" s="28">
        <v>29495</v>
      </c>
      <c r="B118" s="9">
        <v>60.74109082817359</v>
      </c>
    </row>
    <row r="119" spans="1:2">
      <c r="A119" s="28">
        <v>29587</v>
      </c>
      <c r="B119" s="9">
        <v>60.468408282436251</v>
      </c>
    </row>
    <row r="120" spans="1:2">
      <c r="A120" s="28">
        <v>29677</v>
      </c>
      <c r="B120" s="9">
        <v>60.21393108113346</v>
      </c>
    </row>
    <row r="121" spans="1:2">
      <c r="A121" s="28">
        <v>29768</v>
      </c>
      <c r="B121" s="9">
        <v>59.971928125967523</v>
      </c>
    </row>
    <row r="122" spans="1:2">
      <c r="A122" s="28">
        <v>29860</v>
      </c>
      <c r="B122" s="9">
        <v>59.736720293056791</v>
      </c>
    </row>
    <row r="123" spans="1:2">
      <c r="A123" s="28">
        <v>29952</v>
      </c>
      <c r="B123" s="9">
        <v>59.495503417466225</v>
      </c>
    </row>
    <row r="124" spans="1:2">
      <c r="A124" s="28">
        <v>30042</v>
      </c>
      <c r="B124" s="9">
        <v>59.252731699789251</v>
      </c>
    </row>
    <row r="125" spans="1:2">
      <c r="A125" s="28">
        <v>30133</v>
      </c>
      <c r="B125" s="9">
        <v>59.005742763512693</v>
      </c>
    </row>
    <row r="126" spans="1:2">
      <c r="A126" s="28">
        <v>30225</v>
      </c>
      <c r="B126" s="9">
        <v>58.75192123022137</v>
      </c>
    </row>
    <row r="127" spans="1:2">
      <c r="A127" s="28">
        <v>30317</v>
      </c>
      <c r="B127" s="9">
        <v>58.500347947112033</v>
      </c>
    </row>
    <row r="128" spans="1:2">
      <c r="A128" s="28">
        <v>30407</v>
      </c>
      <c r="B128" s="9">
        <v>58.500347947112033</v>
      </c>
    </row>
    <row r="129" spans="1:2">
      <c r="A129" s="28">
        <v>30498</v>
      </c>
      <c r="B129" s="9">
        <v>58.500347947112033</v>
      </c>
    </row>
    <row r="130" spans="1:2">
      <c r="A130" s="28">
        <v>30590</v>
      </c>
      <c r="B130" s="9">
        <v>58.500347947112033</v>
      </c>
    </row>
    <row r="131" spans="1:2">
      <c r="A131" s="28">
        <v>30682</v>
      </c>
      <c r="B131" s="9">
        <v>58.165719598121079</v>
      </c>
    </row>
    <row r="132" spans="1:2">
      <c r="A132" s="28">
        <v>30773</v>
      </c>
      <c r="B132" s="9">
        <v>57.832680932498256</v>
      </c>
    </row>
    <row r="133" spans="1:2">
      <c r="A133" s="28">
        <v>30864</v>
      </c>
      <c r="B133" s="9">
        <v>57.502821633611688</v>
      </c>
    </row>
    <row r="134" spans="1:2">
      <c r="A134" s="28">
        <v>30956</v>
      </c>
      <c r="B134" s="9">
        <v>57.177731384829507</v>
      </c>
    </row>
    <row r="135" spans="1:2">
      <c r="A135" s="28">
        <v>31048</v>
      </c>
      <c r="B135" s="9">
        <v>56.7954125347947</v>
      </c>
    </row>
    <row r="136" spans="1:2">
      <c r="A136" s="28">
        <v>31138</v>
      </c>
      <c r="B136" s="9">
        <v>56.446477035490588</v>
      </c>
    </row>
    <row r="137" spans="1:2">
      <c r="A137" s="28">
        <v>31229</v>
      </c>
      <c r="B137" s="9">
        <v>56.157949504175349</v>
      </c>
    </row>
    <row r="138" spans="1:2">
      <c r="A138" s="28">
        <v>31321</v>
      </c>
      <c r="B138" s="9">
        <v>55.956854558107153</v>
      </c>
    </row>
    <row r="139" spans="1:2">
      <c r="A139" s="28">
        <v>31413</v>
      </c>
      <c r="B139" s="9">
        <v>55.981494650313145</v>
      </c>
    </row>
    <row r="140" spans="1:2">
      <c r="A140" s="28">
        <v>31503</v>
      </c>
      <c r="B140" s="9">
        <v>56.103105427974938</v>
      </c>
    </row>
    <row r="141" spans="1:2">
      <c r="A141" s="28">
        <v>31594</v>
      </c>
      <c r="B141" s="9">
        <v>56.304200374043134</v>
      </c>
    </row>
    <row r="142" spans="1:2">
      <c r="A142" s="28">
        <v>31686</v>
      </c>
      <c r="B142" s="9">
        <v>56.567292971468326</v>
      </c>
    </row>
    <row r="143" spans="1:2">
      <c r="A143" s="28">
        <v>31778</v>
      </c>
      <c r="B143" s="9">
        <v>56.890793536882377</v>
      </c>
    </row>
    <row r="144" spans="1:2">
      <c r="A144" s="28">
        <v>31868</v>
      </c>
      <c r="B144" s="9">
        <v>57.234959986082103</v>
      </c>
    </row>
    <row r="145" spans="1:2">
      <c r="A145" s="28">
        <v>31959</v>
      </c>
      <c r="B145" s="9">
        <v>57.575947068545567</v>
      </c>
    </row>
    <row r="146" spans="1:2">
      <c r="A146" s="28">
        <v>32051</v>
      </c>
      <c r="B146" s="9">
        <v>57.88990953375086</v>
      </c>
    </row>
    <row r="147" spans="1:2">
      <c r="A147" s="28">
        <v>32143</v>
      </c>
      <c r="B147" s="9">
        <v>58.057621129088375</v>
      </c>
    </row>
    <row r="148" spans="1:2">
      <c r="A148" s="28">
        <v>32234</v>
      </c>
      <c r="B148" s="9">
        <v>58.18877000695894</v>
      </c>
    </row>
    <row r="149" spans="1:2">
      <c r="A149" s="28">
        <v>32325</v>
      </c>
      <c r="B149" s="9">
        <v>58.297663317675713</v>
      </c>
    </row>
    <row r="150" spans="1:2">
      <c r="A150" s="28">
        <v>32417</v>
      </c>
      <c r="B150" s="9">
        <v>58.398608211551839</v>
      </c>
    </row>
    <row r="151" spans="1:2">
      <c r="A151" s="28">
        <v>32509</v>
      </c>
      <c r="B151" s="9">
        <v>58.474118171537924</v>
      </c>
    </row>
    <row r="152" spans="1:2">
      <c r="A152" s="28">
        <v>32599</v>
      </c>
      <c r="B152" s="9">
        <v>58.58301148225469</v>
      </c>
    </row>
    <row r="153" spans="1:2">
      <c r="A153" s="28">
        <v>32690</v>
      </c>
      <c r="B153" s="9">
        <v>58.752312760960322</v>
      </c>
    </row>
    <row r="154" spans="1:2">
      <c r="A154" s="28">
        <v>32782</v>
      </c>
      <c r="B154" s="9">
        <v>59.009046624912997</v>
      </c>
    </row>
    <row r="155" spans="1:2">
      <c r="A155" s="28">
        <v>32874</v>
      </c>
      <c r="B155" s="9">
        <v>59.622664405010418</v>
      </c>
    </row>
    <row r="156" spans="1:2">
      <c r="A156" s="28">
        <v>32964</v>
      </c>
      <c r="B156" s="9">
        <v>60.28079331941543</v>
      </c>
    </row>
    <row r="157" spans="1:2">
      <c r="A157" s="28">
        <v>33055</v>
      </c>
      <c r="B157" s="9">
        <v>60.913487299930395</v>
      </c>
    </row>
    <row r="158" spans="1:2">
      <c r="A158" s="28">
        <v>33147</v>
      </c>
      <c r="B158" s="9">
        <v>61.450800278357676</v>
      </c>
    </row>
    <row r="159" spans="1:2">
      <c r="A159" s="28">
        <v>33239</v>
      </c>
      <c r="B159" s="9">
        <v>61.528694763395947</v>
      </c>
    </row>
    <row r="160" spans="1:2">
      <c r="A160" s="28">
        <v>33329</v>
      </c>
      <c r="B160" s="9">
        <v>61.488952679192749</v>
      </c>
    </row>
    <row r="161" spans="1:2">
      <c r="A161" s="28">
        <v>33420</v>
      </c>
      <c r="B161" s="9">
        <v>61.379264526791914</v>
      </c>
    </row>
    <row r="162" spans="1:2">
      <c r="A162" s="28">
        <v>33512</v>
      </c>
      <c r="B162" s="9">
        <v>61.247320807237294</v>
      </c>
    </row>
    <row r="163" spans="1:2">
      <c r="A163" s="28">
        <v>33604</v>
      </c>
      <c r="B163" s="9">
        <v>61.25606406576199</v>
      </c>
    </row>
    <row r="164" spans="1:2">
      <c r="A164" s="28">
        <v>33695</v>
      </c>
      <c r="B164" s="9">
        <v>61.291831941544871</v>
      </c>
    </row>
    <row r="165" spans="1:2">
      <c r="A165" s="28">
        <v>33786</v>
      </c>
      <c r="B165" s="9">
        <v>61.356214117954053</v>
      </c>
    </row>
    <row r="166" spans="1:2">
      <c r="A166" s="28">
        <v>33878</v>
      </c>
      <c r="B166" s="9">
        <v>61.450800278357669</v>
      </c>
    </row>
    <row r="167" spans="1:2">
      <c r="A167" s="28">
        <v>33970</v>
      </c>
      <c r="B167" s="9">
        <v>61.561283272442573</v>
      </c>
    </row>
    <row r="168" spans="1:2">
      <c r="A168" s="28">
        <v>34060</v>
      </c>
      <c r="B168" s="9">
        <v>61.711508350730675</v>
      </c>
    </row>
    <row r="169" spans="1:2">
      <c r="A169" s="28">
        <v>34151</v>
      </c>
      <c r="B169" s="9">
        <v>61.909423930062623</v>
      </c>
    </row>
    <row r="170" spans="1:2">
      <c r="A170" s="28">
        <v>34243</v>
      </c>
      <c r="B170" s="9">
        <v>62.162978427279043</v>
      </c>
    </row>
    <row r="171" spans="1:2">
      <c r="A171" s="28">
        <v>34335</v>
      </c>
      <c r="B171" s="9">
        <v>62.523836551844106</v>
      </c>
    </row>
    <row r="172" spans="1:2">
      <c r="A172" s="28">
        <v>34425</v>
      </c>
      <c r="B172" s="9">
        <v>62.938743910925524</v>
      </c>
    </row>
    <row r="173" spans="1:2">
      <c r="A173" s="28">
        <v>34516</v>
      </c>
      <c r="B173" s="9">
        <v>63.398162404314533</v>
      </c>
    </row>
    <row r="174" spans="1:2">
      <c r="A174" s="28">
        <v>34608</v>
      </c>
      <c r="B174" s="9">
        <v>63.892553931802354</v>
      </c>
    </row>
    <row r="175" spans="1:2">
      <c r="A175" s="28">
        <v>34700</v>
      </c>
      <c r="B175" s="9">
        <v>64.424303018441194</v>
      </c>
    </row>
    <row r="176" spans="1:2">
      <c r="A176" s="28">
        <v>34790</v>
      </c>
      <c r="B176" s="9">
        <v>64.967179888656929</v>
      </c>
    </row>
    <row r="177" spans="1:2">
      <c r="A177" s="28">
        <v>34881</v>
      </c>
      <c r="B177" s="9">
        <v>65.506877392136403</v>
      </c>
    </row>
    <row r="178" spans="1:2">
      <c r="A178" s="28">
        <v>34973</v>
      </c>
      <c r="B178" s="9">
        <v>66.02908837856647</v>
      </c>
    </row>
    <row r="179" spans="1:2">
      <c r="A179" s="28">
        <v>35065</v>
      </c>
      <c r="B179" s="9">
        <v>66.48771203027141</v>
      </c>
    </row>
    <row r="180" spans="1:2">
      <c r="A180" s="28">
        <v>35156</v>
      </c>
      <c r="B180" s="9">
        <v>66.912952331245663</v>
      </c>
    </row>
    <row r="181" spans="1:2">
      <c r="A181" s="28">
        <v>35247</v>
      </c>
      <c r="B181" s="9">
        <v>67.303219598121089</v>
      </c>
    </row>
    <row r="182" spans="1:2">
      <c r="A182" s="28">
        <v>35339</v>
      </c>
      <c r="B182" s="9">
        <v>67.65692414752958</v>
      </c>
    </row>
    <row r="183" spans="1:2">
      <c r="A183" s="28">
        <v>35431</v>
      </c>
      <c r="B183" s="9">
        <v>67.86517266875434</v>
      </c>
    </row>
    <row r="184" spans="1:2">
      <c r="A184" s="28">
        <v>35521</v>
      </c>
      <c r="B184" s="9">
        <v>68.076600556715377</v>
      </c>
    </row>
    <row r="185" spans="1:2">
      <c r="A185" s="28">
        <v>35612</v>
      </c>
      <c r="B185" s="9">
        <v>68.332539578983997</v>
      </c>
    </row>
    <row r="186" spans="1:2">
      <c r="A186" s="28">
        <v>35704</v>
      </c>
      <c r="B186" s="9">
        <v>68.674321503131523</v>
      </c>
    </row>
    <row r="187" spans="1:2">
      <c r="A187" s="28">
        <v>35796</v>
      </c>
      <c r="B187" s="9">
        <v>69.341988517745293</v>
      </c>
    </row>
    <row r="188" spans="1:2">
      <c r="A188" s="28">
        <v>35886</v>
      </c>
      <c r="B188" s="9">
        <v>70.098677800974244</v>
      </c>
    </row>
    <row r="189" spans="1:2">
      <c r="A189" s="28">
        <v>35977</v>
      </c>
      <c r="B189" s="9">
        <v>70.906236951983303</v>
      </c>
    </row>
    <row r="190" spans="1:2">
      <c r="A190" s="28">
        <v>36069</v>
      </c>
      <c r="B190" s="9">
        <v>71.726513569937381</v>
      </c>
    </row>
    <row r="191" spans="1:2">
      <c r="A191" s="28">
        <v>36161</v>
      </c>
      <c r="B191" s="9">
        <v>72.425974251913715</v>
      </c>
    </row>
    <row r="192" spans="1:2">
      <c r="A192" s="28">
        <v>36251</v>
      </c>
      <c r="B192" s="9">
        <v>73.099999999999994</v>
      </c>
    </row>
    <row r="193" spans="1:2">
      <c r="A193" s="28">
        <v>36342</v>
      </c>
      <c r="B193" s="9">
        <v>73.599999999999994</v>
      </c>
    </row>
    <row r="194" spans="1:2">
      <c r="A194" s="28">
        <v>36434</v>
      </c>
      <c r="B194" s="9">
        <v>74.2</v>
      </c>
    </row>
    <row r="195" spans="1:2">
      <c r="A195" s="28">
        <v>36526</v>
      </c>
      <c r="B195" s="9">
        <v>74.5</v>
      </c>
    </row>
    <row r="196" spans="1:2">
      <c r="A196" s="28">
        <v>36617</v>
      </c>
      <c r="B196" s="9">
        <v>75.3</v>
      </c>
    </row>
    <row r="197" spans="1:2">
      <c r="A197" s="28">
        <v>36708</v>
      </c>
      <c r="B197" s="9">
        <v>75.5</v>
      </c>
    </row>
    <row r="198" spans="1:2">
      <c r="A198" s="28">
        <v>36800</v>
      </c>
      <c r="B198" s="9">
        <v>75.8</v>
      </c>
    </row>
    <row r="199" spans="1:2">
      <c r="A199" s="28">
        <v>36892</v>
      </c>
      <c r="B199" s="9">
        <v>75.8</v>
      </c>
    </row>
    <row r="200" spans="1:2">
      <c r="A200" s="28">
        <v>36982</v>
      </c>
      <c r="B200" s="9">
        <v>76.3</v>
      </c>
    </row>
    <row r="201" spans="1:2">
      <c r="A201" s="28">
        <v>37073</v>
      </c>
      <c r="B201" s="9">
        <v>76.599999999999994</v>
      </c>
    </row>
    <row r="202" spans="1:2">
      <c r="A202" s="28">
        <v>37165</v>
      </c>
      <c r="B202" s="9">
        <v>76.599999999999994</v>
      </c>
    </row>
    <row r="203" spans="1:2">
      <c r="A203" s="28">
        <v>37257</v>
      </c>
      <c r="B203" s="9">
        <v>76.099999999999994</v>
      </c>
    </row>
    <row r="204" spans="1:2">
      <c r="A204" s="28">
        <v>37347</v>
      </c>
      <c r="B204" s="9">
        <v>76.5</v>
      </c>
    </row>
    <row r="205" spans="1:2">
      <c r="A205" s="28">
        <v>37438</v>
      </c>
      <c r="B205" s="9">
        <v>75.900000000000006</v>
      </c>
    </row>
    <row r="206" spans="1:2">
      <c r="A206" s="28">
        <v>37530</v>
      </c>
      <c r="B206" s="9">
        <v>75.7</v>
      </c>
    </row>
    <row r="207" spans="1:2">
      <c r="A207" s="28">
        <v>37622</v>
      </c>
      <c r="B207" s="9">
        <v>75.7</v>
      </c>
    </row>
    <row r="208" spans="1:2">
      <c r="A208" s="28">
        <v>37712</v>
      </c>
      <c r="B208" s="9">
        <v>76</v>
      </c>
    </row>
    <row r="209" spans="1:2">
      <c r="A209" s="28">
        <v>37803</v>
      </c>
      <c r="B209" s="9">
        <v>75.7</v>
      </c>
    </row>
    <row r="210" spans="1:2">
      <c r="A210" s="28">
        <v>37895</v>
      </c>
      <c r="B210" s="9">
        <v>76.3</v>
      </c>
    </row>
    <row r="211" spans="1:2">
      <c r="A211" s="28">
        <v>37987</v>
      </c>
      <c r="B211" s="9">
        <v>76.5</v>
      </c>
    </row>
    <row r="212" spans="1:2">
      <c r="A212" s="28">
        <v>38078</v>
      </c>
      <c r="B212" s="9">
        <v>76.7</v>
      </c>
    </row>
    <row r="213" spans="1:2">
      <c r="A213" s="28">
        <v>38169</v>
      </c>
      <c r="B213" s="9">
        <v>76.900000000000006</v>
      </c>
    </row>
    <row r="214" spans="1:2">
      <c r="A214" s="28">
        <v>38261</v>
      </c>
      <c r="B214" s="9">
        <v>77.3</v>
      </c>
    </row>
    <row r="215" spans="1:2">
      <c r="A215" s="28">
        <v>38353</v>
      </c>
      <c r="B215" s="9">
        <v>77.599999999999994</v>
      </c>
    </row>
    <row r="216" spans="1:2">
      <c r="A216" s="28">
        <v>38443</v>
      </c>
      <c r="B216" s="9">
        <v>78</v>
      </c>
    </row>
    <row r="217" spans="1:2">
      <c r="A217" s="28">
        <v>38534</v>
      </c>
      <c r="B217" s="9">
        <v>78.099999999999994</v>
      </c>
    </row>
    <row r="218" spans="1:2">
      <c r="A218" s="28">
        <v>38626</v>
      </c>
      <c r="B218" s="9">
        <v>78.099999999999994</v>
      </c>
    </row>
    <row r="219" spans="1:2">
      <c r="A219" s="28">
        <v>38718</v>
      </c>
      <c r="B219" s="9">
        <v>78.2</v>
      </c>
    </row>
    <row r="220" spans="1:2">
      <c r="A220" s="28">
        <v>38808</v>
      </c>
      <c r="B220" s="9">
        <v>78.2</v>
      </c>
    </row>
    <row r="221" spans="1:2">
      <c r="A221" s="28">
        <v>38899</v>
      </c>
      <c r="B221" s="9">
        <v>78.3</v>
      </c>
    </row>
    <row r="222" spans="1:2">
      <c r="A222" s="28">
        <v>38991</v>
      </c>
      <c r="B222" s="9">
        <v>78.400000000000006</v>
      </c>
    </row>
    <row r="223" spans="1:2">
      <c r="A223" s="28">
        <v>39083</v>
      </c>
      <c r="B223" s="9">
        <v>78.599999999999994</v>
      </c>
    </row>
    <row r="224" spans="1:2">
      <c r="A224" s="28">
        <v>39173</v>
      </c>
      <c r="B224" s="9">
        <v>78.7</v>
      </c>
    </row>
    <row r="225" spans="1:2">
      <c r="A225" s="28">
        <v>39264</v>
      </c>
      <c r="B225" s="9">
        <v>78.7</v>
      </c>
    </row>
    <row r="226" spans="1:2">
      <c r="A226" s="28">
        <v>39356</v>
      </c>
      <c r="B226" s="9">
        <v>78.400000000000006</v>
      </c>
    </row>
    <row r="227" spans="1:2">
      <c r="A227" s="28">
        <v>39448</v>
      </c>
      <c r="B227" s="9">
        <v>78.3</v>
      </c>
    </row>
    <row r="228" spans="1:2">
      <c r="A228" s="28">
        <v>39539</v>
      </c>
      <c r="B228" s="9">
        <v>77.900000000000006</v>
      </c>
    </row>
    <row r="229" spans="1:2">
      <c r="A229" s="28">
        <v>39630</v>
      </c>
      <c r="B229" s="9">
        <v>76.900000000000006</v>
      </c>
    </row>
    <row r="230" spans="1:2">
      <c r="A230" s="28">
        <v>39722</v>
      </c>
      <c r="B230" s="9">
        <v>76.3</v>
      </c>
    </row>
    <row r="231" spans="1:2">
      <c r="A231" s="28">
        <v>39814</v>
      </c>
      <c r="B231" s="9">
        <v>73.3</v>
      </c>
    </row>
    <row r="232" spans="1:2">
      <c r="A232" s="28">
        <v>39904</v>
      </c>
      <c r="B232" s="9">
        <v>72.400000000000006</v>
      </c>
    </row>
    <row r="233" spans="1:2">
      <c r="A233" s="28">
        <v>39995</v>
      </c>
      <c r="B233" s="9">
        <v>71.900000000000006</v>
      </c>
    </row>
    <row r="234" spans="1:2">
      <c r="A234" s="28">
        <v>40087</v>
      </c>
      <c r="B234" s="9">
        <v>71.400000000000006</v>
      </c>
    </row>
    <row r="235" spans="1:2">
      <c r="A235" s="28">
        <v>40179</v>
      </c>
      <c r="B235" s="9">
        <v>70.8</v>
      </c>
    </row>
    <row r="236" spans="1:2">
      <c r="A236" s="28">
        <v>40269</v>
      </c>
      <c r="B236" s="9">
        <v>70.5</v>
      </c>
    </row>
    <row r="237" spans="1:2">
      <c r="A237" s="28">
        <v>40360</v>
      </c>
      <c r="B237" s="9">
        <v>70</v>
      </c>
    </row>
    <row r="238" spans="1:2">
      <c r="A238" s="28">
        <v>40452</v>
      </c>
      <c r="B238" s="9">
        <v>69.400000000000006</v>
      </c>
    </row>
    <row r="239" spans="1:2">
      <c r="A239" s="28">
        <v>40544</v>
      </c>
      <c r="B239" s="9">
        <v>68.8</v>
      </c>
    </row>
    <row r="240" spans="1:2">
      <c r="A240" s="28">
        <v>40634</v>
      </c>
      <c r="B240" s="9">
        <v>69.5</v>
      </c>
    </row>
    <row r="241" spans="1:2">
      <c r="A241" s="28">
        <v>40725</v>
      </c>
      <c r="B241" s="9">
        <v>68.900000000000006</v>
      </c>
    </row>
    <row r="242" spans="1:2">
      <c r="A242" s="28">
        <v>40817</v>
      </c>
      <c r="B242" s="9">
        <v>69.400000000000006</v>
      </c>
    </row>
    <row r="243" spans="1:2">
      <c r="A243" s="28">
        <v>40909</v>
      </c>
      <c r="B243" s="9">
        <v>69</v>
      </c>
    </row>
    <row r="244" spans="1:2">
      <c r="A244" s="28">
        <v>41000</v>
      </c>
      <c r="B244" s="9">
        <v>69.400000000000006</v>
      </c>
    </row>
    <row r="245" spans="1:2">
      <c r="A245" s="28">
        <v>41091</v>
      </c>
      <c r="B245" s="9">
        <v>69.5</v>
      </c>
    </row>
    <row r="246" spans="1:2">
      <c r="A246" s="28">
        <v>41183</v>
      </c>
      <c r="B246" s="9">
        <v>69.900000000000006</v>
      </c>
    </row>
    <row r="247" spans="1:2">
      <c r="A247" s="28">
        <v>41275</v>
      </c>
      <c r="B247" s="9">
        <v>70.099999999999994</v>
      </c>
    </row>
    <row r="248" spans="1:2">
      <c r="A248" s="28">
        <v>41365</v>
      </c>
      <c r="B248" s="9">
        <v>71</v>
      </c>
    </row>
    <row r="249" spans="1:2">
      <c r="A249" s="28">
        <v>41456</v>
      </c>
      <c r="B249" s="9">
        <v>71.599999999999994</v>
      </c>
    </row>
    <row r="250" spans="1:2">
      <c r="A250" s="28">
        <v>41548</v>
      </c>
      <c r="B250" s="9">
        <v>72.400000000000006</v>
      </c>
    </row>
    <row r="251" spans="1:2">
      <c r="A251" s="28">
        <v>41640</v>
      </c>
      <c r="B251" s="9">
        <v>72.400000000000006</v>
      </c>
    </row>
    <row r="252" spans="1:2">
      <c r="A252" s="28">
        <v>41730</v>
      </c>
      <c r="B252" s="9">
        <v>72.900000000000006</v>
      </c>
    </row>
    <row r="253" spans="1:2">
      <c r="A253" s="28">
        <v>41821</v>
      </c>
      <c r="B253" s="9">
        <v>73</v>
      </c>
    </row>
    <row r="254" spans="1:2">
      <c r="A254" s="28">
        <v>41913</v>
      </c>
      <c r="B254" s="9">
        <v>74.099999999999994</v>
      </c>
    </row>
    <row r="255" spans="1:2">
      <c r="A255" s="28">
        <v>42005</v>
      </c>
      <c r="B255" s="9">
        <v>73.900000000000006</v>
      </c>
    </row>
    <row r="256" spans="1:2">
      <c r="A256" s="28">
        <v>42095</v>
      </c>
      <c r="B256" s="9">
        <v>74.599999999999994</v>
      </c>
    </row>
    <row r="257" spans="1:2">
      <c r="A257" s="28">
        <v>42186</v>
      </c>
      <c r="B257" s="9">
        <v>74.7</v>
      </c>
    </row>
    <row r="258" spans="1:2">
      <c r="A258" s="28">
        <v>42278</v>
      </c>
      <c r="B258" s="9">
        <v>75.5</v>
      </c>
    </row>
    <row r="259" spans="1:2">
      <c r="A259" s="28">
        <v>42370</v>
      </c>
      <c r="B259" s="9">
        <v>75.099999999999994</v>
      </c>
    </row>
    <row r="260" spans="1:2">
      <c r="A260" s="28">
        <v>42461</v>
      </c>
      <c r="B260" s="9">
        <v>75.400000000000006</v>
      </c>
    </row>
    <row r="261" spans="1:2">
      <c r="A261" s="28">
        <v>42552</v>
      </c>
      <c r="B261" s="9">
        <v>76</v>
      </c>
    </row>
    <row r="262" spans="1:2">
      <c r="A262" s="28">
        <v>42644</v>
      </c>
      <c r="B262" s="9">
        <v>76.900000000000006</v>
      </c>
    </row>
    <row r="263" spans="1:2">
      <c r="A263" s="28">
        <v>42736</v>
      </c>
      <c r="B263" s="9">
        <v>77.2</v>
      </c>
    </row>
    <row r="264" spans="1:2">
      <c r="A264" s="28">
        <v>42826</v>
      </c>
      <c r="B264" s="9">
        <v>77.3</v>
      </c>
    </row>
    <row r="265" spans="1:2">
      <c r="A265" s="28">
        <v>42917</v>
      </c>
      <c r="B265" s="9">
        <v>78.599999999999994</v>
      </c>
    </row>
    <row r="266" spans="1:2">
      <c r="A266" s="28">
        <v>43009</v>
      </c>
      <c r="B266" s="9">
        <v>79</v>
      </c>
    </row>
    <row r="267" spans="1:2">
      <c r="A267" s="28">
        <v>43101</v>
      </c>
      <c r="B267" s="9">
        <v>79</v>
      </c>
    </row>
    <row r="268" spans="1:2">
      <c r="A268" s="28">
        <v>43191</v>
      </c>
      <c r="B268" s="9">
        <v>79.099999999999994</v>
      </c>
    </row>
    <row r="269" spans="1:2">
      <c r="A269" s="28">
        <v>43282</v>
      </c>
      <c r="B269" s="9">
        <v>79</v>
      </c>
    </row>
    <row r="270" spans="1:2">
      <c r="A270" s="28">
        <v>43374</v>
      </c>
      <c r="B270" s="9">
        <v>79.599999999999994</v>
      </c>
    </row>
    <row r="271" spans="1:2">
      <c r="A271" s="28">
        <v>43466</v>
      </c>
      <c r="B271" s="9">
        <v>80.3</v>
      </c>
    </row>
    <row r="272" spans="1:2">
      <c r="A272" s="28">
        <v>43556</v>
      </c>
      <c r="B272" s="9">
        <v>79.8</v>
      </c>
    </row>
    <row r="273" spans="1:2">
      <c r="A273" s="28">
        <v>43647</v>
      </c>
      <c r="B273" s="9">
        <v>79.7</v>
      </c>
    </row>
    <row r="274" spans="1:2">
      <c r="A274" s="28">
        <v>43739</v>
      </c>
      <c r="B274" s="9">
        <v>80.5</v>
      </c>
    </row>
    <row r="275" spans="1:2">
      <c r="A275" s="28">
        <v>43831</v>
      </c>
      <c r="B275" s="9">
        <v>80.5</v>
      </c>
    </row>
    <row r="276" spans="1:2">
      <c r="A276" s="28">
        <v>43922</v>
      </c>
      <c r="B276" s="9">
        <v>77</v>
      </c>
    </row>
    <row r="277" spans="1:2">
      <c r="A277" s="28">
        <v>44013</v>
      </c>
      <c r="B277" s="9">
        <v>78.2</v>
      </c>
    </row>
    <row r="278" spans="1:2">
      <c r="A278" s="28">
        <v>44105</v>
      </c>
      <c r="B278" s="9">
        <v>79</v>
      </c>
    </row>
    <row r="279" spans="1:2">
      <c r="A279" s="28">
        <v>44197</v>
      </c>
      <c r="B279" s="9">
        <v>76.3</v>
      </c>
    </row>
    <row r="280" spans="1:2">
      <c r="A280" s="28">
        <v>44287</v>
      </c>
      <c r="B280" s="9">
        <v>79.599999999999994</v>
      </c>
    </row>
    <row r="281" spans="1:2">
      <c r="A281" s="28">
        <v>44378</v>
      </c>
      <c r="B281" s="9">
        <v>81.2</v>
      </c>
    </row>
    <row r="282" spans="1:2">
      <c r="A282" s="28">
        <v>44470</v>
      </c>
      <c r="B282" s="9">
        <v>82.5</v>
      </c>
    </row>
    <row r="283" spans="1:2">
      <c r="A283" s="28">
        <v>44562</v>
      </c>
      <c r="B283" s="9">
        <v>82.4</v>
      </c>
    </row>
    <row r="284" spans="1:2">
      <c r="A284" s="28">
        <v>44652</v>
      </c>
      <c r="B284" s="9">
        <v>83.1</v>
      </c>
    </row>
    <row r="285" spans="1:2">
      <c r="A285" s="28">
        <v>44743</v>
      </c>
      <c r="B285" s="9">
        <v>82.7</v>
      </c>
    </row>
    <row r="286" spans="1:2">
      <c r="A286" s="28">
        <v>44835</v>
      </c>
      <c r="B286" s="9">
        <v>82.9</v>
      </c>
    </row>
    <row r="287" spans="1:2">
      <c r="A287" s="28">
        <v>44927</v>
      </c>
      <c r="B287" s="9">
        <v>83.3</v>
      </c>
    </row>
    <row r="288" spans="1:2">
      <c r="A288" s="28">
        <v>45017</v>
      </c>
      <c r="B288" s="9">
        <v>83.9</v>
      </c>
    </row>
    <row r="289" spans="1:2">
      <c r="A289" s="28">
        <v>45108</v>
      </c>
      <c r="B289" s="9">
        <v>83.5</v>
      </c>
    </row>
    <row r="290" spans="1:2">
      <c r="A290" s="28">
        <v>45200</v>
      </c>
      <c r="B290" s="9">
        <v>83.8</v>
      </c>
    </row>
    <row r="291" spans="1:2">
      <c r="A291" s="28">
        <v>45292</v>
      </c>
      <c r="B291" s="9">
        <v>83.6</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7C6B-892D-4137-9F68-EE5D8C112D9B}">
  <dimension ref="A1:C307"/>
  <sheetViews>
    <sheetView showGridLines="0" workbookViewId="0">
      <selection sqref="A1:A2"/>
    </sheetView>
  </sheetViews>
  <sheetFormatPr defaultRowHeight="14.25"/>
  <sheetData>
    <row r="1" spans="1:1" ht="36">
      <c r="A1" s="54" t="s">
        <v>56</v>
      </c>
    </row>
    <row r="2" spans="1:1">
      <c r="A2" s="55" t="s">
        <v>57</v>
      </c>
    </row>
    <row r="19" spans="1:3">
      <c r="A19" s="27" t="s">
        <v>58</v>
      </c>
    </row>
    <row r="20" spans="1:3">
      <c r="A20" s="27"/>
    </row>
    <row r="21" spans="1:3">
      <c r="A21" s="27"/>
    </row>
    <row r="23" spans="1:3">
      <c r="A23" t="s">
        <v>59</v>
      </c>
    </row>
    <row r="24" spans="1:3">
      <c r="A24">
        <v>6.6124287627251004</v>
      </c>
      <c r="B24" s="30"/>
      <c r="C24">
        <v>2000</v>
      </c>
    </row>
    <row r="25" spans="1:3">
      <c r="A25">
        <v>6.1543632997284901</v>
      </c>
      <c r="C25">
        <v>2001</v>
      </c>
    </row>
    <row r="26" spans="1:3">
      <c r="A26">
        <v>6.99702604548638</v>
      </c>
      <c r="C26">
        <v>2001</v>
      </c>
    </row>
    <row r="27" spans="1:3">
      <c r="A27">
        <v>7.1627723365686098</v>
      </c>
      <c r="C27">
        <v>2001</v>
      </c>
    </row>
    <row r="28" spans="1:3">
      <c r="A28">
        <v>7.1290707986689599</v>
      </c>
      <c r="C28">
        <v>2001</v>
      </c>
    </row>
    <row r="29" spans="1:3">
      <c r="A29">
        <v>6.76278511162438</v>
      </c>
      <c r="C29">
        <v>2001</v>
      </c>
    </row>
    <row r="30" spans="1:3">
      <c r="A30">
        <v>6.7553054552434997</v>
      </c>
      <c r="C30">
        <v>2001</v>
      </c>
    </row>
    <row r="31" spans="1:3">
      <c r="A31">
        <v>6.7524344497884501</v>
      </c>
      <c r="C31">
        <v>2001</v>
      </c>
    </row>
    <row r="32" spans="1:3">
      <c r="A32">
        <v>6.7636936019584102</v>
      </c>
      <c r="C32">
        <v>2001</v>
      </c>
    </row>
    <row r="33" spans="1:3">
      <c r="A33">
        <v>7.1079512580150901</v>
      </c>
      <c r="C33">
        <v>2001</v>
      </c>
    </row>
    <row r="34" spans="1:3">
      <c r="A34">
        <v>7.4121197894256499</v>
      </c>
      <c r="C34">
        <v>2001</v>
      </c>
    </row>
    <row r="35" spans="1:3">
      <c r="A35">
        <v>7.1446845388125597</v>
      </c>
      <c r="C35">
        <v>2001</v>
      </c>
    </row>
    <row r="36" spans="1:3">
      <c r="A36">
        <v>7.7064263357663201</v>
      </c>
      <c r="C36">
        <v>2001</v>
      </c>
    </row>
    <row r="37" spans="1:3">
      <c r="A37">
        <v>8.7256518107522396</v>
      </c>
      <c r="C37">
        <v>2002</v>
      </c>
    </row>
    <row r="38" spans="1:3">
      <c r="A38">
        <v>7.5171939900876099</v>
      </c>
      <c r="C38">
        <v>2002</v>
      </c>
    </row>
    <row r="39" spans="1:3">
      <c r="A39">
        <v>8.1394641372781305</v>
      </c>
      <c r="C39">
        <v>2002</v>
      </c>
    </row>
    <row r="40" spans="1:3">
      <c r="A40">
        <v>8.1486194878114304</v>
      </c>
      <c r="C40">
        <v>2002</v>
      </c>
    </row>
    <row r="41" spans="1:3">
      <c r="A41">
        <v>7.6704438373785804</v>
      </c>
      <c r="C41">
        <v>2002</v>
      </c>
    </row>
    <row r="42" spans="1:3">
      <c r="A42">
        <v>7.5188600968245698</v>
      </c>
      <c r="C42">
        <v>2002</v>
      </c>
    </row>
    <row r="43" spans="1:3">
      <c r="A43">
        <v>7.3190942615723298</v>
      </c>
      <c r="C43">
        <v>2002</v>
      </c>
    </row>
    <row r="44" spans="1:3">
      <c r="A44">
        <v>7.4279532589376203</v>
      </c>
      <c r="C44">
        <v>2002</v>
      </c>
    </row>
    <row r="45" spans="1:3">
      <c r="A45">
        <v>7.3986181543817198</v>
      </c>
      <c r="C45">
        <v>2002</v>
      </c>
    </row>
    <row r="46" spans="1:3">
      <c r="A46">
        <v>7.4675737305403898</v>
      </c>
      <c r="C46">
        <v>2002</v>
      </c>
    </row>
    <row r="47" spans="1:3">
      <c r="A47">
        <v>7.2888592890728203</v>
      </c>
      <c r="C47">
        <v>2002</v>
      </c>
    </row>
    <row r="48" spans="1:3">
      <c r="A48">
        <v>7.0868133758457397</v>
      </c>
      <c r="C48">
        <v>2002</v>
      </c>
    </row>
    <row r="49" spans="1:3">
      <c r="A49">
        <v>7.2332950533505</v>
      </c>
      <c r="C49">
        <v>2003</v>
      </c>
    </row>
    <row r="50" spans="1:3">
      <c r="A50">
        <v>7.2822075991205697</v>
      </c>
      <c r="C50">
        <v>2003</v>
      </c>
    </row>
    <row r="51" spans="1:3">
      <c r="A51">
        <v>6.91061835244588</v>
      </c>
      <c r="C51">
        <v>2003</v>
      </c>
    </row>
    <row r="52" spans="1:3">
      <c r="A52">
        <v>6.5095494216486598</v>
      </c>
      <c r="C52">
        <v>2003</v>
      </c>
    </row>
    <row r="53" spans="1:3">
      <c r="A53">
        <v>6.4316689566147698</v>
      </c>
      <c r="C53">
        <v>2003</v>
      </c>
    </row>
    <row r="54" spans="1:3">
      <c r="A54">
        <v>6.29829364911964</v>
      </c>
      <c r="C54">
        <v>2003</v>
      </c>
    </row>
    <row r="55" spans="1:3">
      <c r="A55">
        <v>6.3729964888215296</v>
      </c>
      <c r="C55">
        <v>2003</v>
      </c>
    </row>
    <row r="56" spans="1:3">
      <c r="A56">
        <v>6.2036449247768504</v>
      </c>
      <c r="C56">
        <v>2003</v>
      </c>
    </row>
    <row r="57" spans="1:3">
      <c r="A57">
        <v>5.8532617771623698</v>
      </c>
      <c r="C57">
        <v>2003</v>
      </c>
    </row>
    <row r="58" spans="1:3">
      <c r="A58">
        <v>5.31038743752912</v>
      </c>
      <c r="C58">
        <v>2003</v>
      </c>
    </row>
    <row r="59" spans="1:3">
      <c r="A59">
        <v>4.9573405873894503</v>
      </c>
      <c r="C59">
        <v>2003</v>
      </c>
    </row>
    <row r="60" spans="1:3">
      <c r="A60">
        <v>4.6733632266953604</v>
      </c>
      <c r="C60">
        <v>2003</v>
      </c>
    </row>
    <row r="61" spans="1:3">
      <c r="A61">
        <v>4.0276002353959903</v>
      </c>
      <c r="C61">
        <v>2004</v>
      </c>
    </row>
    <row r="62" spans="1:3">
      <c r="A62">
        <v>4.1194475527019998</v>
      </c>
      <c r="C62">
        <v>2004</v>
      </c>
    </row>
    <row r="63" spans="1:3">
      <c r="A63">
        <v>3.5989792312607101</v>
      </c>
      <c r="C63">
        <v>2004</v>
      </c>
    </row>
    <row r="64" spans="1:3">
      <c r="A64">
        <v>3.4365547287240599</v>
      </c>
      <c r="C64">
        <v>2004</v>
      </c>
    </row>
    <row r="65" spans="1:3">
      <c r="A65">
        <v>3.4811200382076399</v>
      </c>
      <c r="C65">
        <v>2004</v>
      </c>
    </row>
    <row r="66" spans="1:3">
      <c r="A66">
        <v>3.7093603877052899</v>
      </c>
      <c r="C66">
        <v>2004</v>
      </c>
    </row>
    <row r="67" spans="1:3">
      <c r="A67">
        <v>4.2221810356686502</v>
      </c>
      <c r="C67">
        <v>2004</v>
      </c>
    </row>
    <row r="68" spans="1:3">
      <c r="A68">
        <v>4.0855004201379996</v>
      </c>
      <c r="C68">
        <v>2004</v>
      </c>
    </row>
    <row r="69" spans="1:3">
      <c r="A69">
        <v>4.0257711576788999</v>
      </c>
      <c r="C69">
        <v>2004</v>
      </c>
    </row>
    <row r="70" spans="1:3">
      <c r="A70">
        <v>4.0131914544387</v>
      </c>
      <c r="C70">
        <v>2004</v>
      </c>
    </row>
    <row r="71" spans="1:3">
      <c r="A71">
        <v>4.1814085247125403</v>
      </c>
      <c r="C71">
        <v>2004</v>
      </c>
    </row>
    <row r="72" spans="1:3">
      <c r="A72">
        <v>3.8848615876822699</v>
      </c>
      <c r="C72">
        <v>2004</v>
      </c>
    </row>
    <row r="73" spans="1:3">
      <c r="A73">
        <v>3.81439579277819</v>
      </c>
      <c r="C73">
        <v>2005</v>
      </c>
    </row>
    <row r="74" spans="1:3">
      <c r="A74">
        <v>3.8730089826349898</v>
      </c>
      <c r="C74">
        <v>2005</v>
      </c>
    </row>
    <row r="75" spans="1:3">
      <c r="A75">
        <v>3.8232476232624899</v>
      </c>
      <c r="C75">
        <v>2005</v>
      </c>
    </row>
    <row r="76" spans="1:3">
      <c r="A76">
        <v>3.9409039996267299</v>
      </c>
      <c r="C76">
        <v>2005</v>
      </c>
    </row>
    <row r="77" spans="1:3">
      <c r="A77">
        <v>4.0178508718417003</v>
      </c>
      <c r="C77">
        <v>2005</v>
      </c>
    </row>
    <row r="78" spans="1:3">
      <c r="A78">
        <v>4.3140409001406699</v>
      </c>
      <c r="C78">
        <v>2005</v>
      </c>
    </row>
    <row r="79" spans="1:3">
      <c r="A79">
        <v>3.8736887016394399</v>
      </c>
      <c r="C79">
        <v>2005</v>
      </c>
    </row>
    <row r="80" spans="1:3">
      <c r="A80">
        <v>4.0176227879836999</v>
      </c>
      <c r="C80">
        <v>2005</v>
      </c>
    </row>
    <row r="81" spans="1:3">
      <c r="A81">
        <v>4.0677525955669296</v>
      </c>
      <c r="C81">
        <v>2005</v>
      </c>
    </row>
    <row r="82" spans="1:3">
      <c r="A82">
        <v>3.8762667943840898</v>
      </c>
      <c r="C82">
        <v>2005</v>
      </c>
    </row>
    <row r="83" spans="1:3">
      <c r="A83">
        <v>4.0141816763396001</v>
      </c>
      <c r="C83">
        <v>2005</v>
      </c>
    </row>
    <row r="84" spans="1:3">
      <c r="A84">
        <v>4.0168443183895297</v>
      </c>
      <c r="C84">
        <v>2005</v>
      </c>
    </row>
    <row r="85" spans="1:3">
      <c r="A85">
        <v>3.7156703397128701</v>
      </c>
      <c r="C85">
        <v>2006</v>
      </c>
    </row>
    <row r="86" spans="1:3">
      <c r="A86">
        <v>3.8540185030151699</v>
      </c>
      <c r="C86">
        <v>2006</v>
      </c>
    </row>
    <row r="87" spans="1:3">
      <c r="A87">
        <v>3.9651738096061302</v>
      </c>
      <c r="C87">
        <v>2006</v>
      </c>
    </row>
    <row r="88" spans="1:3">
      <c r="A88">
        <v>3.9136388949891101</v>
      </c>
      <c r="C88">
        <v>2006</v>
      </c>
    </row>
    <row r="89" spans="1:3">
      <c r="A89">
        <v>4.1422281921651898</v>
      </c>
      <c r="C89">
        <v>2006</v>
      </c>
    </row>
    <row r="90" spans="1:3">
      <c r="A90">
        <v>4.2220769649494798</v>
      </c>
      <c r="C90">
        <v>2006</v>
      </c>
    </row>
    <row r="91" spans="1:3">
      <c r="A91">
        <v>4.4174261031676396</v>
      </c>
      <c r="C91">
        <v>2006</v>
      </c>
    </row>
    <row r="92" spans="1:3">
      <c r="A92">
        <v>4.66341051830375</v>
      </c>
      <c r="C92">
        <v>2006</v>
      </c>
    </row>
    <row r="93" spans="1:3">
      <c r="A93">
        <v>4.5046855429856798</v>
      </c>
      <c r="C93">
        <v>2006</v>
      </c>
    </row>
    <row r="94" spans="1:3">
      <c r="A94">
        <v>4.5646214578039199</v>
      </c>
      <c r="C94">
        <v>2006</v>
      </c>
    </row>
    <row r="95" spans="1:3">
      <c r="A95">
        <v>4.6707601567815704</v>
      </c>
      <c r="C95">
        <v>2006</v>
      </c>
    </row>
    <row r="96" spans="1:3">
      <c r="A96">
        <v>4.6805591729772296</v>
      </c>
      <c r="C96">
        <v>2006</v>
      </c>
    </row>
    <row r="97" spans="1:3">
      <c r="A97">
        <v>4.6661545856488296</v>
      </c>
      <c r="C97">
        <v>2007</v>
      </c>
    </row>
    <row r="98" spans="1:3">
      <c r="A98">
        <v>4.7938137555189702</v>
      </c>
      <c r="C98">
        <v>2007</v>
      </c>
    </row>
    <row r="99" spans="1:3">
      <c r="A99">
        <v>4.94602749399695</v>
      </c>
      <c r="C99">
        <v>2007</v>
      </c>
    </row>
    <row r="100" spans="1:3">
      <c r="A100">
        <v>5.0331326694053899</v>
      </c>
      <c r="C100">
        <v>2007</v>
      </c>
    </row>
    <row r="101" spans="1:3">
      <c r="A101">
        <v>4.9834301470442703</v>
      </c>
      <c r="C101">
        <v>2007</v>
      </c>
    </row>
    <row r="102" spans="1:3">
      <c r="A102">
        <v>4.4631033147703896</v>
      </c>
      <c r="C102">
        <v>2007</v>
      </c>
    </row>
    <row r="103" spans="1:3">
      <c r="A103">
        <v>4.1823180870165704</v>
      </c>
      <c r="C103">
        <v>2007</v>
      </c>
    </row>
    <row r="104" spans="1:3">
      <c r="A104">
        <v>3.9911073608127299</v>
      </c>
      <c r="C104">
        <v>2007</v>
      </c>
    </row>
    <row r="105" spans="1:3">
      <c r="A105">
        <v>4.2099960001702099</v>
      </c>
      <c r="C105">
        <v>2007</v>
      </c>
    </row>
    <row r="106" spans="1:3">
      <c r="A106">
        <v>4.3662403092967299</v>
      </c>
      <c r="C106">
        <v>2007</v>
      </c>
    </row>
    <row r="107" spans="1:3">
      <c r="A107">
        <v>4.30735929718315</v>
      </c>
      <c r="C107">
        <v>2007</v>
      </c>
    </row>
    <row r="108" spans="1:3">
      <c r="A108">
        <v>4.4144191830355801</v>
      </c>
      <c r="C108">
        <v>2007</v>
      </c>
    </row>
    <row r="109" spans="1:3">
      <c r="A109">
        <v>4.3764342359635897</v>
      </c>
      <c r="C109">
        <v>2008</v>
      </c>
    </row>
    <row r="110" spans="1:3">
      <c r="A110">
        <v>4.3657948258891297</v>
      </c>
      <c r="C110">
        <v>2008</v>
      </c>
    </row>
    <row r="111" spans="1:3">
      <c r="A111">
        <v>4.3181710670080697</v>
      </c>
      <c r="C111">
        <v>2008</v>
      </c>
    </row>
    <row r="112" spans="1:3">
      <c r="A112">
        <v>4.4227155495336801</v>
      </c>
      <c r="C112">
        <v>2008</v>
      </c>
    </row>
    <row r="113" spans="1:3">
      <c r="A113">
        <v>4.2766988005653799</v>
      </c>
      <c r="C113">
        <v>2008</v>
      </c>
    </row>
    <row r="114" spans="1:3">
      <c r="A114">
        <v>4.1711821501150297</v>
      </c>
      <c r="C114">
        <v>2008</v>
      </c>
    </row>
    <row r="115" spans="1:3">
      <c r="A115">
        <v>4.0263187609508204</v>
      </c>
      <c r="C115">
        <v>2008</v>
      </c>
    </row>
    <row r="116" spans="1:3">
      <c r="A116">
        <v>3.2810201616909498</v>
      </c>
      <c r="C116">
        <v>2008</v>
      </c>
    </row>
    <row r="117" spans="1:3">
      <c r="A117">
        <v>3.1916176395769602</v>
      </c>
      <c r="C117">
        <v>2008</v>
      </c>
    </row>
    <row r="118" spans="1:3">
      <c r="A118">
        <v>3.4200510565573401</v>
      </c>
      <c r="C118">
        <v>2008</v>
      </c>
    </row>
    <row r="119" spans="1:3">
      <c r="A119">
        <v>2.9366499831048101</v>
      </c>
      <c r="C119">
        <v>2008</v>
      </c>
    </row>
    <row r="120" spans="1:3">
      <c r="A120">
        <v>2.90866245968905</v>
      </c>
      <c r="C120">
        <v>2008</v>
      </c>
    </row>
    <row r="121" spans="1:3">
      <c r="A121">
        <v>3.35448714263056</v>
      </c>
      <c r="C121">
        <v>2009</v>
      </c>
    </row>
    <row r="122" spans="1:3">
      <c r="A122">
        <v>2.2579693978955802</v>
      </c>
      <c r="C122">
        <v>2009</v>
      </c>
    </row>
    <row r="123" spans="1:3">
      <c r="A123">
        <v>1.67052048589198</v>
      </c>
      <c r="C123">
        <v>2009</v>
      </c>
    </row>
    <row r="124" spans="1:3">
      <c r="A124">
        <v>1.2128660606036299</v>
      </c>
      <c r="C124">
        <v>2009</v>
      </c>
    </row>
    <row r="125" spans="1:3">
      <c r="A125">
        <v>0.54164090560905698</v>
      </c>
      <c r="C125">
        <v>2009</v>
      </c>
    </row>
    <row r="126" spans="1:3">
      <c r="A126">
        <v>0.31462145631697103</v>
      </c>
      <c r="C126">
        <v>2009</v>
      </c>
    </row>
    <row r="127" spans="1:3">
      <c r="A127">
        <v>-0.13633169672665699</v>
      </c>
      <c r="C127">
        <v>2009</v>
      </c>
    </row>
    <row r="128" spans="1:3">
      <c r="A128">
        <v>4.5389990387050702E-2</v>
      </c>
      <c r="C128">
        <v>2009</v>
      </c>
    </row>
    <row r="129" spans="1:3">
      <c r="A129">
        <v>-0.31448300875720703</v>
      </c>
      <c r="C129">
        <v>2009</v>
      </c>
    </row>
    <row r="130" spans="1:3">
      <c r="A130">
        <v>-0.27301399471801302</v>
      </c>
      <c r="C130">
        <v>2009</v>
      </c>
    </row>
    <row r="131" spans="1:3">
      <c r="A131">
        <v>-0.15679959726213599</v>
      </c>
      <c r="C131">
        <v>2009</v>
      </c>
    </row>
    <row r="132" spans="1:3">
      <c r="A132">
        <v>-0.37003706705537798</v>
      </c>
      <c r="C132">
        <v>2009</v>
      </c>
    </row>
    <row r="133" spans="1:3">
      <c r="A133">
        <v>-1.8010035452833599</v>
      </c>
      <c r="C133">
        <v>2010</v>
      </c>
    </row>
    <row r="134" spans="1:3">
      <c r="A134">
        <v>-1.05199430455386</v>
      </c>
      <c r="C134">
        <v>2010</v>
      </c>
    </row>
    <row r="135" spans="1:3">
      <c r="A135">
        <v>-1.5089493051433001</v>
      </c>
      <c r="C135">
        <v>2010</v>
      </c>
    </row>
    <row r="136" spans="1:3">
      <c r="A136">
        <v>-1.7473375592075699</v>
      </c>
      <c r="C136">
        <v>2010</v>
      </c>
    </row>
    <row r="137" spans="1:3">
      <c r="A137">
        <v>-1.3620696121631699</v>
      </c>
      <c r="C137">
        <v>2010</v>
      </c>
    </row>
    <row r="138" spans="1:3">
      <c r="A138">
        <v>-1.3480752138005001</v>
      </c>
      <c r="C138">
        <v>2010</v>
      </c>
    </row>
    <row r="139" spans="1:3">
      <c r="A139">
        <v>-0.77802837134109404</v>
      </c>
      <c r="C139">
        <v>2010</v>
      </c>
    </row>
    <row r="140" spans="1:3">
      <c r="A140">
        <v>-0.73136021526258299</v>
      </c>
      <c r="C140">
        <v>2010</v>
      </c>
    </row>
    <row r="141" spans="1:3">
      <c r="A141">
        <v>-0.71878268346394203</v>
      </c>
      <c r="C141">
        <v>2010</v>
      </c>
    </row>
    <row r="142" spans="1:3">
      <c r="A142">
        <v>-1.42573392878469</v>
      </c>
      <c r="C142">
        <v>2010</v>
      </c>
    </row>
    <row r="143" spans="1:3">
      <c r="A143">
        <v>-1.48930983299314</v>
      </c>
      <c r="C143">
        <v>2010</v>
      </c>
    </row>
    <row r="144" spans="1:3">
      <c r="A144">
        <v>-1.2713311937054199</v>
      </c>
      <c r="C144">
        <v>2010</v>
      </c>
    </row>
    <row r="145" spans="1:3">
      <c r="A145">
        <v>-0.32275506486368499</v>
      </c>
      <c r="C145">
        <v>2011</v>
      </c>
    </row>
    <row r="146" spans="1:3">
      <c r="A146">
        <v>-8.3858498188277494E-2</v>
      </c>
      <c r="C146">
        <v>2011</v>
      </c>
    </row>
    <row r="147" spans="1:3">
      <c r="A147">
        <v>0.33643961322280802</v>
      </c>
      <c r="C147">
        <v>2011</v>
      </c>
    </row>
    <row r="148" spans="1:3">
      <c r="A148">
        <v>0.74916769651385096</v>
      </c>
      <c r="C148">
        <v>2011</v>
      </c>
    </row>
    <row r="149" spans="1:3">
      <c r="A149">
        <v>0.70951253707778505</v>
      </c>
      <c r="C149">
        <v>2011</v>
      </c>
    </row>
    <row r="150" spans="1:3">
      <c r="A150">
        <v>0.91636434200634698</v>
      </c>
      <c r="C150">
        <v>2011</v>
      </c>
    </row>
    <row r="151" spans="1:3">
      <c r="A151">
        <v>0.33384990629356498</v>
      </c>
      <c r="C151">
        <v>2011</v>
      </c>
    </row>
    <row r="152" spans="1:3">
      <c r="A152">
        <v>0.34537933163296902</v>
      </c>
      <c r="C152">
        <v>2011</v>
      </c>
    </row>
    <row r="153" spans="1:3">
      <c r="A153">
        <v>0.47153088318138697</v>
      </c>
      <c r="C153">
        <v>2011</v>
      </c>
    </row>
    <row r="154" spans="1:3">
      <c r="A154">
        <v>1.0850047322799401</v>
      </c>
      <c r="C154">
        <v>2011</v>
      </c>
    </row>
    <row r="155" spans="1:3">
      <c r="A155">
        <v>1.3861330224000701</v>
      </c>
      <c r="C155">
        <v>2011</v>
      </c>
    </row>
    <row r="156" spans="1:3">
      <c r="A156">
        <v>1.2534621742562999</v>
      </c>
      <c r="C156">
        <v>2011</v>
      </c>
    </row>
    <row r="157" spans="1:3">
      <c r="A157">
        <v>1.43697332911357</v>
      </c>
      <c r="C157">
        <v>2012</v>
      </c>
    </row>
    <row r="158" spans="1:3">
      <c r="A158">
        <v>1.31274123047436</v>
      </c>
      <c r="C158">
        <v>2012</v>
      </c>
    </row>
    <row r="159" spans="1:3">
      <c r="A159">
        <v>1.73181532566326</v>
      </c>
      <c r="C159">
        <v>2012</v>
      </c>
    </row>
    <row r="160" spans="1:3">
      <c r="A160">
        <v>1.44411471174296</v>
      </c>
      <c r="C160">
        <v>2012</v>
      </c>
    </row>
    <row r="161" spans="1:3">
      <c r="A161">
        <v>1.4750065767576499</v>
      </c>
      <c r="C161">
        <v>2012</v>
      </c>
    </row>
    <row r="162" spans="1:3">
      <c r="A162">
        <v>1.4446950754385499</v>
      </c>
      <c r="C162">
        <v>2012</v>
      </c>
    </row>
    <row r="163" spans="1:3">
      <c r="A163">
        <v>1.9066756305785999</v>
      </c>
      <c r="C163">
        <v>2012</v>
      </c>
    </row>
    <row r="164" spans="1:3">
      <c r="A164">
        <v>2.0285049910496298</v>
      </c>
      <c r="C164">
        <v>2012</v>
      </c>
    </row>
    <row r="165" spans="1:3">
      <c r="A165">
        <v>2.1547009322667301</v>
      </c>
      <c r="C165">
        <v>2012</v>
      </c>
    </row>
    <row r="166" spans="1:3">
      <c r="A166">
        <v>1.9591175481693599</v>
      </c>
      <c r="C166">
        <v>2012</v>
      </c>
    </row>
    <row r="167" spans="1:3">
      <c r="A167">
        <v>1.7639499624155</v>
      </c>
      <c r="C167">
        <v>2012</v>
      </c>
    </row>
    <row r="168" spans="1:3">
      <c r="A168">
        <v>2.2445541015001602</v>
      </c>
      <c r="C168">
        <v>2012</v>
      </c>
    </row>
    <row r="169" spans="1:3">
      <c r="A169">
        <v>1.96815139973241</v>
      </c>
      <c r="C169">
        <v>2013</v>
      </c>
    </row>
    <row r="170" spans="1:3">
      <c r="A170">
        <v>1.8436919429873899</v>
      </c>
      <c r="C170">
        <v>2013</v>
      </c>
    </row>
    <row r="171" spans="1:3">
      <c r="A171">
        <v>1.6949734875964</v>
      </c>
      <c r="C171">
        <v>2013</v>
      </c>
    </row>
    <row r="172" spans="1:3">
      <c r="A172">
        <v>1.9001114640138601</v>
      </c>
      <c r="C172">
        <v>2013</v>
      </c>
    </row>
    <row r="173" spans="1:3">
      <c r="A173">
        <v>1.92692959700859</v>
      </c>
      <c r="C173">
        <v>2013</v>
      </c>
    </row>
    <row r="174" spans="1:3">
      <c r="A174">
        <v>2.1108365560765798</v>
      </c>
      <c r="C174">
        <v>2013</v>
      </c>
    </row>
    <row r="175" spans="1:3">
      <c r="A175">
        <v>2.13621424469821</v>
      </c>
      <c r="C175">
        <v>2013</v>
      </c>
    </row>
    <row r="176" spans="1:3">
      <c r="A176">
        <v>2.17151043970635</v>
      </c>
      <c r="C176">
        <v>2013</v>
      </c>
    </row>
    <row r="177" spans="1:3">
      <c r="A177">
        <v>2.1514603893597402</v>
      </c>
      <c r="C177">
        <v>2013</v>
      </c>
    </row>
    <row r="178" spans="1:3">
      <c r="A178">
        <v>2.1561020446732799</v>
      </c>
      <c r="C178">
        <v>2013</v>
      </c>
    </row>
    <row r="179" spans="1:3">
      <c r="A179">
        <v>2.8324107851250599</v>
      </c>
      <c r="C179">
        <v>2013</v>
      </c>
    </row>
    <row r="180" spans="1:3">
      <c r="A180">
        <v>2.8784087063021802</v>
      </c>
      <c r="C180">
        <v>2013</v>
      </c>
    </row>
    <row r="181" spans="1:3">
      <c r="A181">
        <v>2.62237767383469</v>
      </c>
      <c r="C181">
        <v>2014</v>
      </c>
    </row>
    <row r="182" spans="1:3">
      <c r="A182">
        <v>2.7212267650768198</v>
      </c>
      <c r="C182">
        <v>2014</v>
      </c>
    </row>
    <row r="183" spans="1:3">
      <c r="A183">
        <v>2.9522385348200699</v>
      </c>
      <c r="C183">
        <v>2014</v>
      </c>
    </row>
    <row r="184" spans="1:3">
      <c r="A184">
        <v>2.8122438764597701</v>
      </c>
      <c r="C184">
        <v>2014</v>
      </c>
    </row>
    <row r="185" spans="1:3">
      <c r="A185">
        <v>3.0421975773448899</v>
      </c>
      <c r="C185">
        <v>2014</v>
      </c>
    </row>
    <row r="186" spans="1:3">
      <c r="A186">
        <v>2.9113057745944699</v>
      </c>
      <c r="C186">
        <v>2014</v>
      </c>
    </row>
    <row r="187" spans="1:3">
      <c r="A187">
        <v>2.9640446979908099</v>
      </c>
      <c r="C187">
        <v>2014</v>
      </c>
    </row>
    <row r="188" spans="1:3">
      <c r="A188">
        <v>3.21569731984457</v>
      </c>
      <c r="C188">
        <v>2014</v>
      </c>
    </row>
    <row r="189" spans="1:3">
      <c r="A189">
        <v>3.2973024129840498</v>
      </c>
      <c r="C189">
        <v>2014</v>
      </c>
    </row>
    <row r="190" spans="1:3">
      <c r="A190">
        <v>3.3763651526435301</v>
      </c>
      <c r="C190">
        <v>2014</v>
      </c>
    </row>
    <row r="191" spans="1:3">
      <c r="A191">
        <v>2.78941537810798</v>
      </c>
      <c r="C191">
        <v>2014</v>
      </c>
    </row>
    <row r="192" spans="1:3">
      <c r="A192">
        <v>2.4459666058588101</v>
      </c>
      <c r="C192">
        <v>2014</v>
      </c>
    </row>
    <row r="193" spans="1:3">
      <c r="A193">
        <v>3.8558833551041101</v>
      </c>
      <c r="C193">
        <v>2015</v>
      </c>
    </row>
    <row r="194" spans="1:3">
      <c r="A194">
        <v>3.97450364389984</v>
      </c>
      <c r="C194">
        <v>2015</v>
      </c>
    </row>
    <row r="195" spans="1:3">
      <c r="A195">
        <v>3.64864061186007</v>
      </c>
      <c r="C195">
        <v>2015</v>
      </c>
    </row>
    <row r="196" spans="1:3">
      <c r="A196">
        <v>3.86014325151453</v>
      </c>
      <c r="C196">
        <v>2015</v>
      </c>
    </row>
    <row r="197" spans="1:3">
      <c r="A197">
        <v>3.8094089761362802</v>
      </c>
      <c r="C197">
        <v>2015</v>
      </c>
    </row>
    <row r="198" spans="1:3">
      <c r="A198">
        <v>3.9538470980564902</v>
      </c>
      <c r="C198">
        <v>2015</v>
      </c>
    </row>
    <row r="199" spans="1:3">
      <c r="A199">
        <v>4.1726490775098499</v>
      </c>
      <c r="C199">
        <v>2015</v>
      </c>
    </row>
    <row r="200" spans="1:3">
      <c r="A200">
        <v>4.31360316928291</v>
      </c>
      <c r="C200">
        <v>2015</v>
      </c>
    </row>
    <row r="201" spans="1:3">
      <c r="A201">
        <v>4.2491056667487603</v>
      </c>
      <c r="C201">
        <v>2015</v>
      </c>
    </row>
    <row r="202" spans="1:3">
      <c r="A202">
        <v>4.0161121504609403</v>
      </c>
      <c r="C202">
        <v>2015</v>
      </c>
    </row>
    <row r="203" spans="1:3">
      <c r="A203">
        <v>3.9316465224484598</v>
      </c>
      <c r="C203">
        <v>2015</v>
      </c>
    </row>
    <row r="204" spans="1:3">
      <c r="A204">
        <v>3.9389292851691899</v>
      </c>
      <c r="C204">
        <v>2015</v>
      </c>
    </row>
    <row r="205" spans="1:3">
      <c r="A205">
        <v>2.6829026745555802</v>
      </c>
      <c r="C205">
        <v>2016</v>
      </c>
    </row>
    <row r="206" spans="1:3">
      <c r="A206">
        <v>2.6590413455994599</v>
      </c>
      <c r="C206">
        <v>2016</v>
      </c>
    </row>
    <row r="207" spans="1:3">
      <c r="A207">
        <v>2.9392262941171601</v>
      </c>
      <c r="C207">
        <v>2016</v>
      </c>
    </row>
    <row r="208" spans="1:3">
      <c r="A208">
        <v>3.12779638256937</v>
      </c>
      <c r="C208">
        <v>2016</v>
      </c>
    </row>
    <row r="209" spans="1:3">
      <c r="A209">
        <v>3.2753083364625399</v>
      </c>
      <c r="C209">
        <v>2016</v>
      </c>
    </row>
    <row r="210" spans="1:3">
      <c r="A210">
        <v>3.7134907460526598</v>
      </c>
      <c r="C210">
        <v>2016</v>
      </c>
    </row>
    <row r="211" spans="1:3">
      <c r="A211">
        <v>3.0242287419473399</v>
      </c>
      <c r="C211">
        <v>2016</v>
      </c>
    </row>
    <row r="212" spans="1:3">
      <c r="A212">
        <v>2.78691827250903</v>
      </c>
      <c r="C212">
        <v>2016</v>
      </c>
    </row>
    <row r="213" spans="1:3">
      <c r="A213">
        <v>2.6554499578753101</v>
      </c>
      <c r="C213">
        <v>2016</v>
      </c>
    </row>
    <row r="214" spans="1:3">
      <c r="A214">
        <v>2.4033209420658999</v>
      </c>
      <c r="C214">
        <v>2016</v>
      </c>
    </row>
    <row r="215" spans="1:3">
      <c r="A215">
        <v>2.29329871780301</v>
      </c>
      <c r="C215">
        <v>2016</v>
      </c>
    </row>
    <row r="216" spans="1:3">
      <c r="A216">
        <v>2.16764394463056</v>
      </c>
      <c r="C216">
        <v>2016</v>
      </c>
    </row>
    <row r="217" spans="1:3">
      <c r="A217">
        <v>2.12592094226029</v>
      </c>
      <c r="C217">
        <v>2017</v>
      </c>
    </row>
    <row r="218" spans="1:3">
      <c r="A218">
        <v>2.1502982598185101</v>
      </c>
      <c r="C218">
        <v>2017</v>
      </c>
    </row>
    <row r="219" spans="1:3">
      <c r="A219">
        <v>2.2476444426006301</v>
      </c>
      <c r="C219">
        <v>2017</v>
      </c>
    </row>
    <row r="220" spans="1:3">
      <c r="A220">
        <v>2.0879301893475501</v>
      </c>
      <c r="C220">
        <v>2017</v>
      </c>
    </row>
    <row r="221" spans="1:3">
      <c r="A221">
        <v>1.91277021094723</v>
      </c>
      <c r="C221">
        <v>2017</v>
      </c>
    </row>
    <row r="222" spans="1:3">
      <c r="A222">
        <v>1.9195868980141</v>
      </c>
      <c r="C222">
        <v>2017</v>
      </c>
    </row>
    <row r="223" spans="1:3">
      <c r="A223">
        <v>2.6263732609553898</v>
      </c>
      <c r="C223">
        <v>2017</v>
      </c>
    </row>
    <row r="224" spans="1:3">
      <c r="A224">
        <v>2.8692877302334501</v>
      </c>
      <c r="C224">
        <v>2017</v>
      </c>
    </row>
    <row r="225" spans="1:3">
      <c r="A225">
        <v>2.74072035068717</v>
      </c>
      <c r="C225">
        <v>2017</v>
      </c>
    </row>
    <row r="226" spans="1:3">
      <c r="A226">
        <v>2.7075443888558399</v>
      </c>
      <c r="C226">
        <v>2017</v>
      </c>
    </row>
    <row r="227" spans="1:3">
      <c r="A227">
        <v>2.62049551163292</v>
      </c>
      <c r="C227">
        <v>2017</v>
      </c>
    </row>
    <row r="228" spans="1:3">
      <c r="A228">
        <v>2.6835331591148401</v>
      </c>
      <c r="C228">
        <v>2017</v>
      </c>
    </row>
    <row r="229" spans="1:3">
      <c r="A229">
        <v>2.3327325624262598</v>
      </c>
      <c r="C229">
        <v>2018</v>
      </c>
    </row>
    <row r="230" spans="1:3">
      <c r="A230">
        <v>2.4627322182374898</v>
      </c>
      <c r="C230">
        <v>2018</v>
      </c>
    </row>
    <row r="231" spans="1:3">
      <c r="A231">
        <v>2.4070612348382099</v>
      </c>
      <c r="C231">
        <v>2018</v>
      </c>
    </row>
    <row r="232" spans="1:3">
      <c r="A232">
        <v>2.2880604966820601</v>
      </c>
      <c r="C232">
        <v>2018</v>
      </c>
    </row>
    <row r="233" spans="1:3">
      <c r="A233">
        <v>2.4984804462696402</v>
      </c>
      <c r="C233">
        <v>2018</v>
      </c>
    </row>
    <row r="234" spans="1:3">
      <c r="A234">
        <v>2.1654991667669199</v>
      </c>
      <c r="C234">
        <v>2018</v>
      </c>
    </row>
    <row r="235" spans="1:3">
      <c r="A235">
        <v>2.0643109485314102</v>
      </c>
      <c r="C235">
        <v>2018</v>
      </c>
    </row>
    <row r="236" spans="1:3">
      <c r="A236">
        <v>2.0599195557394601</v>
      </c>
      <c r="C236">
        <v>2018</v>
      </c>
    </row>
    <row r="237" spans="1:3">
      <c r="A237">
        <v>2.1791268530128698</v>
      </c>
      <c r="C237">
        <v>2018</v>
      </c>
    </row>
    <row r="238" spans="1:3">
      <c r="A238">
        <v>2.1898602974638401</v>
      </c>
      <c r="C238">
        <v>2018</v>
      </c>
    </row>
    <row r="239" spans="1:3">
      <c r="A239">
        <v>2.2340466969695898</v>
      </c>
      <c r="C239">
        <v>2018</v>
      </c>
    </row>
    <row r="240" spans="1:3">
      <c r="A240">
        <v>2.2493492863577802</v>
      </c>
      <c r="C240">
        <v>2018</v>
      </c>
    </row>
    <row r="241" spans="1:3">
      <c r="A241">
        <v>3.0765230330170299</v>
      </c>
      <c r="C241">
        <v>2019</v>
      </c>
    </row>
    <row r="242" spans="1:3">
      <c r="A242">
        <v>2.93144681475437</v>
      </c>
      <c r="C242">
        <v>2019</v>
      </c>
    </row>
    <row r="243" spans="1:3">
      <c r="A243">
        <v>2.9866257458398699</v>
      </c>
      <c r="C243">
        <v>2019</v>
      </c>
    </row>
    <row r="244" spans="1:3">
      <c r="A244">
        <v>3.0205639342046</v>
      </c>
      <c r="C244">
        <v>2019</v>
      </c>
    </row>
    <row r="245" spans="1:3">
      <c r="A245">
        <v>2.8547872203748899</v>
      </c>
      <c r="C245">
        <v>2019</v>
      </c>
    </row>
    <row r="246" spans="1:3">
      <c r="A246">
        <v>2.8280635288541198</v>
      </c>
      <c r="C246">
        <v>2019</v>
      </c>
    </row>
    <row r="247" spans="1:3">
      <c r="A247">
        <v>2.5756688386110702</v>
      </c>
      <c r="C247">
        <v>2019</v>
      </c>
    </row>
    <row r="248" spans="1:3">
      <c r="A248">
        <v>2.50899939034539</v>
      </c>
      <c r="C248">
        <v>2019</v>
      </c>
    </row>
    <row r="249" spans="1:3">
      <c r="A249">
        <v>2.7865104107623502</v>
      </c>
      <c r="C249">
        <v>2019</v>
      </c>
    </row>
    <row r="250" spans="1:3">
      <c r="A250">
        <v>2.8760333277086998</v>
      </c>
      <c r="C250">
        <v>2019</v>
      </c>
    </row>
    <row r="251" spans="1:3">
      <c r="A251">
        <v>2.9008633424885302</v>
      </c>
      <c r="C251">
        <v>2019</v>
      </c>
    </row>
    <row r="252" spans="1:3">
      <c r="A252">
        <v>2.7330187353054902</v>
      </c>
      <c r="C252">
        <v>2019</v>
      </c>
    </row>
    <row r="253" spans="1:3">
      <c r="A253">
        <v>2.0876858177022899</v>
      </c>
      <c r="C253">
        <v>2020</v>
      </c>
    </row>
    <row r="254" spans="1:3">
      <c r="A254">
        <v>2.0444404104791798</v>
      </c>
      <c r="C254">
        <v>2020</v>
      </c>
    </row>
    <row r="255" spans="1:3">
      <c r="A255">
        <v>1.7680752925821099</v>
      </c>
      <c r="C255">
        <v>2020</v>
      </c>
    </row>
    <row r="256" spans="1:3">
      <c r="A256">
        <v>1.43876969912071</v>
      </c>
      <c r="C256">
        <v>2020</v>
      </c>
    </row>
    <row r="257" spans="1:3">
      <c r="A257">
        <v>1.2162325865829999</v>
      </c>
      <c r="C257">
        <v>2020</v>
      </c>
    </row>
    <row r="258" spans="1:3">
      <c r="A258">
        <v>1.3878676038844999</v>
      </c>
      <c r="C258">
        <v>2020</v>
      </c>
    </row>
    <row r="259" spans="1:3">
      <c r="A259">
        <v>1.59133559183256</v>
      </c>
      <c r="C259">
        <v>2020</v>
      </c>
    </row>
    <row r="260" spans="1:3">
      <c r="A260">
        <v>1.5317404023630099</v>
      </c>
      <c r="C260">
        <v>2020</v>
      </c>
    </row>
    <row r="261" spans="1:3">
      <c r="A261">
        <v>1.3428559932574999</v>
      </c>
      <c r="C261">
        <v>2020</v>
      </c>
    </row>
    <row r="262" spans="1:3">
      <c r="A262">
        <v>0.66626797773369595</v>
      </c>
      <c r="C262">
        <v>2020</v>
      </c>
    </row>
    <row r="263" spans="1:3">
      <c r="A263">
        <v>1.0466491885710001</v>
      </c>
      <c r="C263">
        <v>2020</v>
      </c>
    </row>
    <row r="264" spans="1:3">
      <c r="A264">
        <v>1.92563869708908</v>
      </c>
      <c r="C264">
        <v>2020</v>
      </c>
    </row>
    <row r="265" spans="1:3">
      <c r="A265">
        <v>2.34444556857758</v>
      </c>
      <c r="C265">
        <v>2021</v>
      </c>
    </row>
    <row r="266" spans="1:3">
      <c r="A266">
        <v>2.2127897812198398</v>
      </c>
      <c r="C266">
        <v>2021</v>
      </c>
    </row>
    <row r="267" spans="1:3">
      <c r="A267">
        <v>2.3524426674815002</v>
      </c>
      <c r="C267">
        <v>2021</v>
      </c>
    </row>
    <row r="268" spans="1:3">
      <c r="A268">
        <v>2.8243487941079999</v>
      </c>
      <c r="C268">
        <v>2021</v>
      </c>
    </row>
    <row r="269" spans="1:3">
      <c r="A269">
        <v>2.75580159643307</v>
      </c>
      <c r="C269">
        <v>2021</v>
      </c>
    </row>
    <row r="270" spans="1:3">
      <c r="A270">
        <v>2.1890240383712398</v>
      </c>
      <c r="C270">
        <v>2021</v>
      </c>
    </row>
    <row r="271" spans="1:3">
      <c r="A271">
        <v>2.1838108960218401</v>
      </c>
      <c r="C271">
        <v>2021</v>
      </c>
    </row>
    <row r="272" spans="1:3">
      <c r="A272">
        <v>2.5155550800300701</v>
      </c>
      <c r="C272">
        <v>2021</v>
      </c>
    </row>
    <row r="273" spans="1:3">
      <c r="A273">
        <v>2.92131788298384</v>
      </c>
      <c r="C273">
        <v>2021</v>
      </c>
    </row>
    <row r="274" spans="1:3">
      <c r="A274">
        <v>3.7540969979982699</v>
      </c>
      <c r="C274">
        <v>2021</v>
      </c>
    </row>
    <row r="275" spans="1:3">
      <c r="A275">
        <v>3.7717134085180999</v>
      </c>
      <c r="C275">
        <v>2021</v>
      </c>
    </row>
    <row r="276" spans="1:3">
      <c r="A276">
        <v>3.4369757117897102</v>
      </c>
      <c r="C276">
        <v>2021</v>
      </c>
    </row>
    <row r="277" spans="1:3">
      <c r="A277">
        <v>3.2267187326697502</v>
      </c>
      <c r="C277">
        <v>2022</v>
      </c>
    </row>
    <row r="278" spans="1:3">
      <c r="A278">
        <v>3.3636343575242198</v>
      </c>
      <c r="C278">
        <v>2022</v>
      </c>
    </row>
    <row r="279" spans="1:3">
      <c r="A279">
        <v>4.0369681436267202</v>
      </c>
      <c r="C279">
        <v>2022</v>
      </c>
    </row>
    <row r="280" spans="1:3">
      <c r="A280">
        <v>4.67414014458988</v>
      </c>
      <c r="C280">
        <v>2022</v>
      </c>
    </row>
    <row r="281" spans="1:3">
      <c r="A281">
        <v>5.4531781973131599</v>
      </c>
      <c r="C281">
        <v>2022</v>
      </c>
    </row>
    <row r="282" spans="1:3">
      <c r="A282">
        <v>6.2249018698103997</v>
      </c>
      <c r="C282">
        <v>2022</v>
      </c>
    </row>
    <row r="283" spans="1:3">
      <c r="A283">
        <v>6.8398857127585702</v>
      </c>
      <c r="C283">
        <v>2022</v>
      </c>
    </row>
    <row r="284" spans="1:3">
      <c r="A284">
        <v>6.5745696078901501</v>
      </c>
      <c r="C284">
        <v>2022</v>
      </c>
    </row>
    <row r="285" spans="1:3">
      <c r="A285">
        <v>6.1051242597103501</v>
      </c>
      <c r="C285">
        <v>2022</v>
      </c>
    </row>
    <row r="286" spans="1:3">
      <c r="A286">
        <v>5.6400235090209501</v>
      </c>
      <c r="C286">
        <v>2022</v>
      </c>
    </row>
    <row r="287" spans="1:3">
      <c r="A287">
        <v>5.7355350938715901</v>
      </c>
      <c r="C287">
        <v>2022</v>
      </c>
    </row>
    <row r="288" spans="1:3">
      <c r="A288">
        <v>5.8173768839725302</v>
      </c>
      <c r="C288">
        <v>2022</v>
      </c>
    </row>
    <row r="289" spans="1:3">
      <c r="A289">
        <v>4.7949702323410301</v>
      </c>
      <c r="C289">
        <v>2023</v>
      </c>
    </row>
    <row r="290" spans="1:3">
      <c r="A290">
        <v>5.5414831724561102</v>
      </c>
      <c r="C290">
        <v>2023</v>
      </c>
    </row>
    <row r="291" spans="1:3">
      <c r="A291">
        <v>5.5612198126822197</v>
      </c>
      <c r="C291">
        <v>2023</v>
      </c>
    </row>
    <row r="292" spans="1:3">
      <c r="A292">
        <v>4.6581208771964002</v>
      </c>
      <c r="C292">
        <v>2023</v>
      </c>
    </row>
    <row r="293" spans="1:3">
      <c r="A293">
        <v>4.7584676520845601</v>
      </c>
      <c r="C293">
        <v>2023</v>
      </c>
    </row>
    <row r="294" spans="1:3">
      <c r="A294">
        <v>4.4874432901799803</v>
      </c>
      <c r="C294">
        <v>2023</v>
      </c>
    </row>
    <row r="295" spans="1:3">
      <c r="A295">
        <v>3.8455665307623099</v>
      </c>
      <c r="C295">
        <v>2023</v>
      </c>
    </row>
    <row r="296" spans="1:3">
      <c r="A296">
        <v>3.9270274879354798</v>
      </c>
      <c r="C296">
        <v>2023</v>
      </c>
    </row>
    <row r="297" spans="1:3">
      <c r="A297">
        <v>4.3994710472516898</v>
      </c>
      <c r="C297">
        <v>2023</v>
      </c>
    </row>
    <row r="298" spans="1:3">
      <c r="A298">
        <v>4.7784547047161103</v>
      </c>
      <c r="C298">
        <v>2023</v>
      </c>
    </row>
    <row r="299" spans="1:3">
      <c r="A299">
        <v>4.4459222928925799</v>
      </c>
      <c r="C299">
        <v>2023</v>
      </c>
    </row>
    <row r="300" spans="1:3">
      <c r="A300">
        <v>4.2041743539685799</v>
      </c>
      <c r="C300">
        <v>2023</v>
      </c>
    </row>
    <row r="301" spans="1:3">
      <c r="A301">
        <v>5.1407681595210404</v>
      </c>
      <c r="C301">
        <v>2024</v>
      </c>
    </row>
    <row r="302" spans="1:3">
      <c r="A302">
        <v>4.8120683463010696</v>
      </c>
      <c r="C302">
        <v>2024</v>
      </c>
    </row>
    <row r="303" spans="1:3">
      <c r="A303">
        <v>4.3942521759495001</v>
      </c>
      <c r="C303">
        <v>2024</v>
      </c>
    </row>
    <row r="304" spans="1:3">
      <c r="A304">
        <v>4.3996480448184903</v>
      </c>
      <c r="C304">
        <v>2024</v>
      </c>
    </row>
    <row r="305" spans="1:3">
      <c r="A305">
        <v>4.3823483165125996</v>
      </c>
      <c r="C305">
        <v>2024</v>
      </c>
    </row>
    <row r="306" spans="1:3">
      <c r="A306">
        <v>4.2996565532703004</v>
      </c>
      <c r="C306">
        <v>2024</v>
      </c>
    </row>
    <row r="307" spans="1:3">
      <c r="A307">
        <v>4.1622326825154099</v>
      </c>
      <c r="C307">
        <v>2024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B06FA-FD02-4BB0-A4C3-5906109BA6F6}">
  <dimension ref="A1:J24"/>
  <sheetViews>
    <sheetView showGridLines="0" workbookViewId="0">
      <selection sqref="A1:A2"/>
    </sheetView>
  </sheetViews>
  <sheetFormatPr defaultRowHeight="14.25"/>
  <cols>
    <col min="9" max="9" width="30.46484375" customWidth="1"/>
  </cols>
  <sheetData>
    <row r="1" spans="1:10" ht="36">
      <c r="A1" s="54" t="s">
        <v>138</v>
      </c>
    </row>
    <row r="2" spans="1:10">
      <c r="A2" s="55" t="s">
        <v>139</v>
      </c>
    </row>
    <row r="6" spans="1:10">
      <c r="I6" t="s">
        <v>134</v>
      </c>
      <c r="J6" s="56">
        <v>5.7632929999999999E-2</v>
      </c>
    </row>
    <row r="7" spans="1:10">
      <c r="I7" t="s">
        <v>135</v>
      </c>
      <c r="J7" s="56">
        <v>4.8453610000000001E-2</v>
      </c>
    </row>
    <row r="8" spans="1:10">
      <c r="I8" t="s">
        <v>136</v>
      </c>
      <c r="J8" s="56">
        <v>2.991162E-2</v>
      </c>
    </row>
    <row r="9" spans="1:10">
      <c r="I9" t="s">
        <v>137</v>
      </c>
      <c r="J9" s="56">
        <v>2.183535E-2</v>
      </c>
    </row>
    <row r="19" spans="1:2">
      <c r="A19" s="27" t="s">
        <v>58</v>
      </c>
    </row>
    <row r="20" spans="1:2">
      <c r="A20" s="27"/>
    </row>
    <row r="21" spans="1:2">
      <c r="A21" s="27"/>
    </row>
    <row r="24" spans="1:2">
      <c r="B24" s="30"/>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5B333-277D-4BCB-A93B-372825F1FD44}">
  <dimension ref="A1:I37"/>
  <sheetViews>
    <sheetView workbookViewId="0">
      <selection sqref="A1:A2"/>
    </sheetView>
  </sheetViews>
  <sheetFormatPr defaultColWidth="9.1328125" defaultRowHeight="14.25"/>
  <cols>
    <col min="1" max="16384" width="9.1328125" style="9"/>
  </cols>
  <sheetData>
    <row r="1" spans="1:6" ht="36">
      <c r="A1" s="54" t="s">
        <v>60</v>
      </c>
    </row>
    <row r="2" spans="1:6">
      <c r="A2" s="55" t="s">
        <v>61</v>
      </c>
    </row>
    <row r="7" spans="1:6">
      <c r="C7" s="31"/>
      <c r="D7" s="31"/>
      <c r="F7" s="31"/>
    </row>
    <row r="18" spans="1:9">
      <c r="A18" s="27" t="s">
        <v>62</v>
      </c>
    </row>
    <row r="31" spans="1:9">
      <c r="B31" s="9">
        <v>2021</v>
      </c>
      <c r="C31" s="10">
        <v>0</v>
      </c>
      <c r="D31" s="9">
        <v>0</v>
      </c>
      <c r="E31" s="10"/>
      <c r="H31" s="32"/>
      <c r="I31" s="32"/>
    </row>
    <row r="32" spans="1:9">
      <c r="B32" s="9">
        <v>2022</v>
      </c>
      <c r="C32" s="10">
        <v>0</v>
      </c>
      <c r="D32" s="10">
        <v>0.37</v>
      </c>
      <c r="E32" s="10"/>
      <c r="H32" s="32"/>
      <c r="I32" s="32"/>
    </row>
    <row r="33" spans="2:9">
      <c r="B33" s="9">
        <v>2023</v>
      </c>
      <c r="C33" s="10">
        <v>0.37</v>
      </c>
      <c r="D33" s="10">
        <v>0.6</v>
      </c>
      <c r="E33" s="10"/>
      <c r="H33" s="32"/>
      <c r="I33" s="32"/>
    </row>
    <row r="34" spans="2:9">
      <c r="B34" s="9">
        <v>2024</v>
      </c>
      <c r="C34" s="10">
        <v>0.97</v>
      </c>
      <c r="D34" s="10">
        <v>0.52</v>
      </c>
      <c r="E34" s="10"/>
      <c r="H34" s="32"/>
      <c r="I34" s="32"/>
    </row>
    <row r="35" spans="2:9">
      <c r="B35" s="9">
        <v>2025</v>
      </c>
      <c r="C35" s="10">
        <v>1.49</v>
      </c>
      <c r="D35" s="10">
        <v>0.35</v>
      </c>
      <c r="E35" s="10"/>
      <c r="H35" s="32"/>
      <c r="I35" s="32"/>
    </row>
    <row r="36" spans="2:9">
      <c r="B36" s="9">
        <v>2026</v>
      </c>
      <c r="C36" s="10">
        <v>1.8399999999999999</v>
      </c>
      <c r="D36" s="10">
        <v>0.177862595419847</v>
      </c>
      <c r="E36" s="10"/>
      <c r="H36" s="32"/>
      <c r="I36" s="32"/>
    </row>
    <row r="37" spans="2:9">
      <c r="B37" s="9">
        <v>2027</v>
      </c>
      <c r="C37" s="10">
        <v>2.0178625954198468</v>
      </c>
      <c r="D37" s="10">
        <v>8.9312977099236399E-2</v>
      </c>
      <c r="E37" s="10"/>
      <c r="H37" s="32"/>
      <c r="I37" s="3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1E9D-BA8C-4B27-91ED-092AF9D9A508}">
  <dimension ref="A1:AD87"/>
  <sheetViews>
    <sheetView showGridLines="0" zoomScaleNormal="100" workbookViewId="0">
      <selection sqref="A1:A2"/>
    </sheetView>
  </sheetViews>
  <sheetFormatPr defaultRowHeight="14.25"/>
  <sheetData>
    <row r="1" spans="1:30" ht="36">
      <c r="A1" s="54" t="s">
        <v>63</v>
      </c>
    </row>
    <row r="2" spans="1:30">
      <c r="A2" s="55" t="s">
        <v>64</v>
      </c>
    </row>
    <row r="3" spans="1:30">
      <c r="K3" s="11"/>
      <c r="M3" s="34"/>
      <c r="O3" s="11"/>
      <c r="X3" s="11"/>
    </row>
    <row r="4" spans="1:30">
      <c r="K4" s="11"/>
      <c r="M4" s="34"/>
      <c r="O4" s="11"/>
      <c r="X4" s="11"/>
    </row>
    <row r="5" spans="1:30">
      <c r="K5" s="11"/>
      <c r="M5" s="34"/>
      <c r="O5" s="11"/>
      <c r="X5" s="11"/>
    </row>
    <row r="6" spans="1:30">
      <c r="K6" s="11"/>
      <c r="M6" s="34"/>
      <c r="O6" s="11"/>
      <c r="X6" s="11"/>
    </row>
    <row r="7" spans="1:30">
      <c r="K7" s="11"/>
      <c r="M7" s="34"/>
      <c r="O7" s="11"/>
      <c r="X7" s="11"/>
    </row>
    <row r="8" spans="1:30">
      <c r="K8" s="11"/>
      <c r="M8" s="34"/>
      <c r="O8" s="11"/>
      <c r="X8" s="11"/>
    </row>
    <row r="9" spans="1:30">
      <c r="K9" s="11"/>
      <c r="M9" s="34"/>
      <c r="O9" s="11"/>
      <c r="X9" s="11"/>
    </row>
    <row r="10" spans="1:30">
      <c r="K10" s="11"/>
      <c r="M10" s="34"/>
      <c r="O10" s="11"/>
      <c r="X10" s="11"/>
    </row>
    <row r="11" spans="1:30">
      <c r="K11" s="11"/>
      <c r="M11" s="34"/>
      <c r="O11" s="11"/>
      <c r="X11" s="11"/>
    </row>
    <row r="12" spans="1:30">
      <c r="K12" s="11"/>
      <c r="M12" s="34"/>
      <c r="O12" s="11"/>
      <c r="X12" s="11"/>
    </row>
    <row r="13" spans="1:30">
      <c r="K13" s="11"/>
      <c r="M13" s="34"/>
      <c r="O13" s="11"/>
      <c r="X13" s="11"/>
    </row>
    <row r="14" spans="1:30">
      <c r="K14" s="11"/>
      <c r="M14" s="34"/>
      <c r="O14" s="11"/>
      <c r="X14" s="11"/>
    </row>
    <row r="15" spans="1:30">
      <c r="K15" s="11"/>
      <c r="M15" s="34"/>
      <c r="O15" s="11"/>
      <c r="U15" s="11"/>
      <c r="X15" s="11"/>
      <c r="AD15" s="11"/>
    </row>
    <row r="16" spans="1:30">
      <c r="K16" s="11"/>
      <c r="M16" s="34"/>
      <c r="O16" s="11"/>
      <c r="U16" s="11"/>
      <c r="X16" s="11"/>
      <c r="AD16" s="11"/>
    </row>
    <row r="17" spans="1:30">
      <c r="K17" s="11"/>
      <c r="M17" s="34"/>
      <c r="O17" s="11"/>
      <c r="U17" s="11"/>
      <c r="X17" s="11"/>
      <c r="AD17" s="11"/>
    </row>
    <row r="18" spans="1:30">
      <c r="K18" s="11"/>
      <c r="M18" s="34"/>
      <c r="O18" s="11"/>
      <c r="U18" s="11"/>
      <c r="X18" s="11"/>
      <c r="AD18" s="11"/>
    </row>
    <row r="19" spans="1:30">
      <c r="A19" s="27" t="s">
        <v>65</v>
      </c>
      <c r="K19" s="11"/>
      <c r="M19" s="34"/>
      <c r="O19" s="11"/>
      <c r="U19" s="11"/>
      <c r="X19" s="11"/>
      <c r="AD19" s="11"/>
    </row>
    <row r="20" spans="1:30">
      <c r="A20" s="27" t="s">
        <v>66</v>
      </c>
      <c r="K20" s="11"/>
      <c r="M20" s="34"/>
      <c r="O20" s="11"/>
      <c r="U20" s="11"/>
      <c r="X20" s="11"/>
      <c r="AD20" s="11"/>
    </row>
    <row r="21" spans="1:30">
      <c r="K21" s="11"/>
      <c r="M21" s="11"/>
      <c r="O21" s="11"/>
      <c r="U21" s="11"/>
      <c r="X21" s="11"/>
      <c r="AD21" s="11"/>
    </row>
    <row r="22" spans="1:30">
      <c r="K22" s="11"/>
      <c r="M22" s="11"/>
      <c r="O22" s="11"/>
      <c r="U22" s="11"/>
      <c r="X22" s="11"/>
      <c r="AD22" s="11"/>
    </row>
    <row r="23" spans="1:30">
      <c r="K23" s="11"/>
      <c r="M23" s="11"/>
      <c r="O23" s="11"/>
      <c r="U23" s="11"/>
      <c r="X23" s="11"/>
      <c r="AD23" s="11"/>
    </row>
    <row r="24" spans="1:30">
      <c r="K24" s="11"/>
      <c r="M24" s="11"/>
      <c r="O24" s="11"/>
      <c r="U24" s="11"/>
      <c r="X24" s="11"/>
      <c r="AD24" s="11"/>
    </row>
    <row r="62" spans="5:7">
      <c r="E62" s="11"/>
    </row>
    <row r="63" spans="5:7">
      <c r="E63" s="11"/>
      <c r="G63" s="11"/>
    </row>
    <row r="64" spans="5:7">
      <c r="E64" s="11"/>
      <c r="G64" s="11"/>
    </row>
    <row r="65" spans="1:7">
      <c r="E65" s="11"/>
      <c r="G65" s="11"/>
    </row>
    <row r="66" spans="1:7">
      <c r="E66" s="11"/>
      <c r="G66" s="11"/>
    </row>
    <row r="67" spans="1:7">
      <c r="E67" s="11"/>
      <c r="G67" s="11"/>
    </row>
    <row r="68" spans="1:7">
      <c r="E68" s="11"/>
      <c r="G68" s="11"/>
    </row>
    <row r="69" spans="1:7">
      <c r="E69" s="11"/>
      <c r="G69" s="11"/>
    </row>
    <row r="70" spans="1:7">
      <c r="E70" s="11"/>
      <c r="G70" s="11"/>
    </row>
    <row r="71" spans="1:7">
      <c r="E71" s="11"/>
      <c r="G71" s="11"/>
    </row>
    <row r="72" spans="1:7">
      <c r="E72" s="11"/>
      <c r="G72" s="11"/>
    </row>
    <row r="73" spans="1:7">
      <c r="E73" s="11"/>
      <c r="G73" s="11"/>
    </row>
    <row r="74" spans="1:7">
      <c r="E74" s="11"/>
      <c r="G74" s="11"/>
    </row>
    <row r="75" spans="1:7">
      <c r="E75" s="11"/>
      <c r="G75" s="11"/>
    </row>
    <row r="76" spans="1:7">
      <c r="E76" s="11"/>
      <c r="G76" s="11"/>
    </row>
    <row r="77" spans="1:7">
      <c r="E77" s="11"/>
      <c r="G77" s="11"/>
    </row>
    <row r="78" spans="1:7">
      <c r="E78" s="11"/>
      <c r="G78" s="11"/>
    </row>
    <row r="79" spans="1:7">
      <c r="A79">
        <v>2015</v>
      </c>
      <c r="B79" s="11">
        <v>3.2717386854679287</v>
      </c>
      <c r="C79" s="11"/>
    </row>
    <row r="80" spans="1:7">
      <c r="A80">
        <v>2016</v>
      </c>
      <c r="B80" s="11">
        <v>1.4058559237529966</v>
      </c>
      <c r="C80" s="11"/>
    </row>
    <row r="81" spans="1:3">
      <c r="A81">
        <v>2017</v>
      </c>
      <c r="B81" s="11">
        <v>2.3737807483694029</v>
      </c>
      <c r="C81" s="11"/>
    </row>
    <row r="82" spans="1:3">
      <c r="A82">
        <v>2018</v>
      </c>
      <c r="B82" s="11">
        <v>2.4113740967661279</v>
      </c>
      <c r="C82" s="11"/>
    </row>
    <row r="83" spans="1:3">
      <c r="A83">
        <v>2019</v>
      </c>
      <c r="B83" s="11">
        <v>4.8190175560156145</v>
      </c>
      <c r="C83" s="11"/>
    </row>
    <row r="84" spans="1:3">
      <c r="A84">
        <v>2020</v>
      </c>
      <c r="B84" s="11">
        <v>5.0438241281639762</v>
      </c>
      <c r="C84" s="11"/>
    </row>
    <row r="85" spans="1:3">
      <c r="A85">
        <v>2021</v>
      </c>
      <c r="B85" s="11">
        <v>4.856770349229544</v>
      </c>
      <c r="C85" s="11"/>
    </row>
    <row r="86" spans="1:3">
      <c r="A86">
        <v>2022</v>
      </c>
      <c r="B86" s="11">
        <v>3.6006014497461658</v>
      </c>
      <c r="C86" s="11"/>
    </row>
    <row r="87" spans="1:3">
      <c r="A87">
        <v>2023</v>
      </c>
      <c r="B87" s="11">
        <v>9.2478628227413253</v>
      </c>
      <c r="C87" s="1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8" ma:contentTypeDescription="Create a new document." ma:contentTypeScope="" ma:versionID="8801a69db2a55b2ce129f15aa843b00d">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c28de16a71d1c666963c333bb4af5b9b"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47ced03-114a-423c-8459-81da610caf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3b0f98a-8582-496d-ab78-3f6949400293}" ma:internalName="TaxCatchAll" ma:showField="CatchAllData" ma:web="d9b20b17-c081-4438-907a-bf68943de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q l x x V X U F K G K k A A A A 9 g A A A B I A H A B D b 2 5 m a W c v U G F j a 2 F n Z S 5 4 b W w g o h g A K K A U A A A A A A A A A A A A A A A A A A A A A A A A A A A A h Y + 9 C s I w F I V f p W R v / l y k 3 M Z B H A Q L g i C u I Y 1 t s L 2 V J r V 9 N w c f y V e w o l U 3 x / O d b z j n f r 3 B Y q i r 6 G J b 7 x p M i a C c R B Z N k z s s U t K F Y z w n C w V b b U 6 6 s N E o o 0 8 G n 6 e k D O G c M N b 3 P e 1 n t G k L J j k X 7 J B t d q a 0 t S Y f 2 f 2 X Y 4 c + a D S W K N i / x i h J h e B U S k k 5 s A l C 5 v A r y H H v s / 2 B s O y q 0 L V W W Y z X K 2 B T B P b + o B 5 Q S w M E F A A C A A g A q l x x 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c c V U o i k e 4 D g A A A B E A A A A T A B w A R m 9 y b X V s Y X M v U 2 V j d G l v b j E u b S C i G A A o o B Q A A A A A A A A A A A A A A A A A A A A A A A A A A A A r T k 0 u y c z P U w i G 0 I b W A F B L A Q I t A B Q A A g A I A K p c c V V 1 B S h i p A A A A P Y A A A A S A A A A A A A A A A A A A A A A A A A A A A B D b 2 5 m a W c v U G F j a 2 F n Z S 5 4 b W x Q S w E C L Q A U A A I A C A C q X H F V D 8 r p q 6 Q A A A D p A A A A E w A A A A A A A A A A A A A A A A D w A A A A W 0 N v b n R l b n R f V H l w Z X N d L n h t b F B L A Q I t A B Q A A g A I A K p c c 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T S 4 0 h 9 l 3 N T L A s B z M Z A g O Y A A A A A A I A A A A A A A N m A A D A A A A A E A A A A L c F o n 8 / n y Q n J H E u 6 G U P L Q U A A A A A B I A A A K A A A A A Q A A A A P 9 W b L d / F 7 h z N 1 / / z w s 1 n h V A A A A B d v P A 7 h H T x J / S c 0 Z m F 2 a m c C M m y k l W 4 / 0 p g K I d G D 0 O O W Z 7 p K j D W T L 2 Z N e L X 9 D 5 z F L 5 n D r x u b z N V H Z r B V k 5 j P 6 2 0 X e x 9 Y T C T d N y J 1 e n x o X R I D B Q A A A A L H V 0 p d i E n D z x 1 e i f 5 s s H Z l U O j N Q = = < / 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ea0b20c-aebf-48c8-b046-9030827dd5cd">
      <Terms xmlns="http://schemas.microsoft.com/office/infopath/2007/PartnerControls"/>
    </lcf76f155ced4ddcb4097134ff3c332f>
    <TaxCatchAll xmlns="d9b20b17-c081-4438-907a-bf68943de19a" xsi:nil="true"/>
  </documentManagement>
</p:properties>
</file>

<file path=customXml/itemProps1.xml><?xml version="1.0" encoding="utf-8"?>
<ds:datastoreItem xmlns:ds="http://schemas.openxmlformats.org/officeDocument/2006/customXml" ds:itemID="{1088E595-4D32-4CB0-B19A-24A5344829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3.xml><?xml version="1.0" encoding="utf-8"?>
<ds:datastoreItem xmlns:ds="http://schemas.openxmlformats.org/officeDocument/2006/customXml" ds:itemID="{7A279B0A-8992-4A09-8830-04FC6071D114}">
  <ds:schemaRefs>
    <ds:schemaRef ds:uri="http://schemas.microsoft.com/DataMashup"/>
  </ds:schemaRefs>
</ds:datastoreItem>
</file>

<file path=customXml/itemProps4.xml><?xml version="1.0" encoding="utf-8"?>
<ds:datastoreItem xmlns:ds="http://schemas.openxmlformats.org/officeDocument/2006/customXml" ds:itemID="{115395FA-46C6-49D2-BA56-408F357EC882}">
  <ds:schemaRefs>
    <ds:schemaRef ds:uri="http://www.w3.org/XML/1998/namespace"/>
    <ds:schemaRef ds:uri="http://purl.org/dc/elements/1.1/"/>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d9b20b17-c081-4438-907a-bf68943de19a"/>
    <ds:schemaRef ds:uri="dea0b20c-aebf-48c8-b046-9030827dd5c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 Casey</cp:lastModifiedBy>
  <dcterms:created xsi:type="dcterms:W3CDTF">2019-04-08T12:50:31Z</dcterms:created>
  <dcterms:modified xsi:type="dcterms:W3CDTF">2024-09-03T14:36:00Z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y fmtid="{D5CDD505-2E9C-101B-9397-08002B2CF9AE}" pid="3" name="MediaServiceImageTags">
    <vt:lpwstr/>
  </property>
</Properties>
</file>